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 dokumenty\Przetarg chemia biurowka na 2019\OIWZ na 2019\OIWZ 1 - Chemia gospodarcza\Zmiany 2018_12_06\"/>
    </mc:Choice>
  </mc:AlternateContent>
  <bookViews>
    <workbookView xWindow="0" yWindow="0" windowWidth="28800" windowHeight="11835"/>
  </bookViews>
  <sheets>
    <sheet name="Załącznik nr 1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3" l="1"/>
  <c r="L10" i="13"/>
  <c r="L13" i="13"/>
  <c r="L16" i="13"/>
  <c r="L19" i="13"/>
  <c r="L22" i="13"/>
  <c r="L25" i="13"/>
  <c r="L28" i="13"/>
  <c r="L31" i="13"/>
  <c r="L34" i="13"/>
  <c r="L37" i="13"/>
  <c r="L40" i="13"/>
  <c r="L43" i="13"/>
  <c r="L46" i="13"/>
  <c r="L49" i="13"/>
  <c r="L52" i="13"/>
  <c r="L55" i="13"/>
  <c r="L58" i="13"/>
  <c r="L61" i="13"/>
  <c r="L64" i="13"/>
  <c r="L67" i="13"/>
  <c r="L70" i="13"/>
  <c r="L73" i="13"/>
  <c r="L76" i="13"/>
  <c r="L79" i="13"/>
  <c r="L82" i="13"/>
  <c r="L85" i="13"/>
  <c r="L88" i="13"/>
  <c r="L91" i="13"/>
  <c r="L94" i="13"/>
  <c r="L97" i="13"/>
  <c r="L100" i="13"/>
  <c r="L103" i="13"/>
  <c r="L106" i="13"/>
  <c r="L109" i="13"/>
  <c r="L112" i="13"/>
  <c r="L115" i="13"/>
  <c r="L118" i="13"/>
  <c r="L121" i="13"/>
  <c r="L124" i="13"/>
  <c r="L127" i="13"/>
  <c r="L130" i="13"/>
  <c r="L133" i="13"/>
  <c r="L136" i="13"/>
  <c r="L139" i="13"/>
  <c r="L142" i="13"/>
  <c r="L145" i="13"/>
  <c r="L148" i="13"/>
  <c r="L151" i="13"/>
  <c r="L154" i="13"/>
  <c r="L157" i="13"/>
  <c r="L160" i="13"/>
  <c r="L163" i="13"/>
  <c r="L166" i="13"/>
  <c r="L169" i="13"/>
  <c r="L172" i="13"/>
  <c r="L175" i="13"/>
  <c r="L178" i="13"/>
  <c r="L181" i="13"/>
  <c r="L184" i="13"/>
  <c r="L187" i="13"/>
  <c r="L190" i="13"/>
  <c r="L193" i="13"/>
  <c r="L196" i="13"/>
  <c r="L199" i="13"/>
  <c r="L202" i="13"/>
  <c r="L205" i="13"/>
  <c r="L208" i="13"/>
  <c r="L211" i="13"/>
  <c r="L214" i="13"/>
  <c r="L217" i="13"/>
  <c r="L220" i="13"/>
  <c r="L223" i="13"/>
  <c r="L226" i="13"/>
  <c r="L229" i="13"/>
  <c r="L232" i="13"/>
  <c r="L235" i="13"/>
  <c r="L238" i="13"/>
  <c r="L241" i="13"/>
  <c r="L244" i="13"/>
  <c r="L247" i="13"/>
  <c r="L250" i="13"/>
  <c r="L253" i="13"/>
  <c r="L256" i="13"/>
  <c r="L259" i="13"/>
  <c r="L262" i="13"/>
  <c r="L265" i="13"/>
  <c r="L268" i="13"/>
  <c r="L271" i="13"/>
  <c r="L274" i="13"/>
  <c r="L275" i="13" l="1"/>
  <c r="L276" i="13" s="1"/>
  <c r="J13" i="13"/>
  <c r="J16" i="13"/>
  <c r="J19" i="13"/>
  <c r="J22" i="13"/>
  <c r="J25" i="13"/>
  <c r="J28" i="13"/>
  <c r="J31" i="13"/>
  <c r="J34" i="13"/>
  <c r="J37" i="13"/>
  <c r="J40" i="13"/>
  <c r="J43" i="13"/>
  <c r="J46" i="13"/>
  <c r="J49" i="13"/>
  <c r="J52" i="13"/>
  <c r="J55" i="13"/>
  <c r="J58" i="13"/>
  <c r="J61" i="13"/>
  <c r="J64" i="13"/>
  <c r="J67" i="13"/>
  <c r="J70" i="13"/>
  <c r="J73" i="13"/>
  <c r="J76" i="13"/>
  <c r="J79" i="13"/>
  <c r="J82" i="13"/>
  <c r="J85" i="13"/>
  <c r="J88" i="13"/>
  <c r="J91" i="13"/>
  <c r="J94" i="13"/>
  <c r="J97" i="13"/>
  <c r="J100" i="13"/>
  <c r="J103" i="13"/>
  <c r="J106" i="13"/>
  <c r="J109" i="13"/>
  <c r="J112" i="13"/>
  <c r="J115" i="13"/>
  <c r="J118" i="13"/>
  <c r="J121" i="13"/>
  <c r="J124" i="13"/>
  <c r="J127" i="13"/>
  <c r="J130" i="13"/>
  <c r="J133" i="13"/>
  <c r="J136" i="13"/>
  <c r="J139" i="13"/>
  <c r="J142" i="13"/>
  <c r="J145" i="13"/>
  <c r="J148" i="13"/>
  <c r="J151" i="13"/>
  <c r="J154" i="13"/>
  <c r="J157" i="13"/>
  <c r="J160" i="13"/>
  <c r="J163" i="13"/>
  <c r="J166" i="13"/>
  <c r="J169" i="13"/>
  <c r="J172" i="13"/>
  <c r="J175" i="13"/>
  <c r="J178" i="13"/>
  <c r="J181" i="13"/>
  <c r="J184" i="13"/>
  <c r="J187" i="13"/>
  <c r="J190" i="13"/>
  <c r="J193" i="13"/>
  <c r="J196" i="13"/>
  <c r="J199" i="13"/>
  <c r="J202" i="13"/>
  <c r="J205" i="13"/>
  <c r="J208" i="13"/>
  <c r="J211" i="13"/>
  <c r="J214" i="13"/>
  <c r="J217" i="13"/>
  <c r="J220" i="13"/>
  <c r="J223" i="13"/>
  <c r="J226" i="13"/>
  <c r="J229" i="13"/>
  <c r="J232" i="13"/>
  <c r="J235" i="13"/>
  <c r="J238" i="13"/>
  <c r="J241" i="13"/>
  <c r="J244" i="13"/>
  <c r="J247" i="13"/>
  <c r="J250" i="13"/>
  <c r="J253" i="13"/>
  <c r="J256" i="13"/>
  <c r="J259" i="13"/>
  <c r="J262" i="13"/>
  <c r="J265" i="13"/>
  <c r="J268" i="13"/>
  <c r="J271" i="13" l="1"/>
  <c r="J10" i="13"/>
  <c r="J7" i="13"/>
</calcChain>
</file>

<file path=xl/sharedStrings.xml><?xml version="1.0" encoding="utf-8"?>
<sst xmlns="http://schemas.openxmlformats.org/spreadsheetml/2006/main" count="205" uniqueCount="120">
  <si>
    <t>L.p.</t>
  </si>
  <si>
    <t>PPP</t>
  </si>
  <si>
    <t>J.m.</t>
  </si>
  <si>
    <t>Szt.</t>
  </si>
  <si>
    <t>Nazwa towaru artykułu (podane w treści nazwy pochodzenia art. nie są bezwzględnie obowiązujące, dopuszcza się art. równoważne jakością lub lepsze)</t>
  </si>
  <si>
    <r>
      <t xml:space="preserve">Proszek do prania tylko tkanin białych z dodatkiem wybielacza opakowanie 1-5kg </t>
    </r>
    <r>
      <rPr>
        <i/>
        <sz val="10"/>
        <color theme="1"/>
        <rFont val="Times New Roman"/>
        <family val="1"/>
        <charset val="238"/>
      </rPr>
      <t>(nie akceptujemy proszków uniwersalnych)</t>
    </r>
  </si>
  <si>
    <t>Zapas płyny do mycia szyb zawierający alkohol etylowy Opakowanie objętość 0,5-1L</t>
  </si>
  <si>
    <t>Pieluchy tetrowe</t>
  </si>
  <si>
    <t>Ścierka z mikrofibry o wymiarach min. 32x32 cm</t>
  </si>
  <si>
    <t>Klasyczna ścierka do mycia podłogi, łatwo przyjmująca brud, dobrze chłonąca wodę, łatwa w użyciu,  o wymiarach minimum 60x60cm</t>
  </si>
  <si>
    <t>Bawełniana ścierka do podłogi miękka doskonale wchłaniająca wodę o wymiarach min. 50x60 cm</t>
  </si>
  <si>
    <t>Czyścik druciak metalowy</t>
  </si>
  <si>
    <t xml:space="preserve">Wiadro plastikowe 18l </t>
  </si>
  <si>
    <t>Wiadro plastikowe 15l z wyciskaczem</t>
  </si>
  <si>
    <t>Wkład z mikrofibry do mopa zapas (sukienka)- Końcówka do mopa z mikrofibry z gwintem pasująca do standardowych kijów</t>
  </si>
  <si>
    <t>Wkład z mikrofibry do mopa zapas (sznurkowy)- Końcówka do mopa z mikrofibry z gwintem pasująca do standardowych kijów</t>
  </si>
  <si>
    <t>Kij teleskopowy z gwintem do zamiatacza2-3m</t>
  </si>
  <si>
    <t>Kij drewniany z gwintem do zamiatacza1,2 – 1,5m</t>
  </si>
  <si>
    <t>Ręcznik papierowy w rolce - ręcznik papierowy kuchenny 2-warstwowy w listkach szerokość minimum 22 cm długość rolki min. 10 m</t>
  </si>
  <si>
    <t>Odświeżacz powietrza spray.   Pojemność 300ml.</t>
  </si>
  <si>
    <t xml:space="preserve">Szufelka ze zmiotką   do sprzątania pomieszczeń o niewielkiej powierzchni. Szufelka zakończona gumą,  tworzywo sztuczne, szerokość robocza: 24,5 cm.  </t>
  </si>
  <si>
    <t>Szczotka okrągła do WC, wolnostojąca</t>
  </si>
  <si>
    <t>Wielofunkcyjne kapsułki   do zmywarki napełnione w 100% skoncentrowanym żelem zapewniają idealny połysk naczyń i skuteczne czyszczenie, usuwające najbardziej uporczywe zabrudzenia, także przy programach mycia o krótkim cyklu i niskiej temperaturze.</t>
  </si>
  <si>
    <t>Odświeżacz do zmywarek</t>
  </si>
  <si>
    <t>Nabłyszczacz do zmywarek</t>
  </si>
  <si>
    <t>Sól do zmywarek</t>
  </si>
  <si>
    <t>Płyn do płukania tkanin skoncentrowany poj. 5l</t>
  </si>
  <si>
    <t>Odświeżacz powietrza stojący w żelu poj. 100-150 ml</t>
  </si>
  <si>
    <t>Ściereczki jednorazowe do czyszczenia monitorów wykonane z włókna op. 100 szt. Wym 14x20 cm</t>
  </si>
  <si>
    <t>Mop płaski z kijem, z gwintem pasującym do standardowych kijów</t>
  </si>
  <si>
    <t>Wkład z micro fibry do mopa płaskiego, zapas – końcówka do mopa z mikrofibry z gwintem pasująca do standarowych kijów</t>
  </si>
  <si>
    <t>Płyn uniwersalny przeznaczony do mycia różnych powierzchni w tym podłóg: drewnianych, lakierowanych, ceramicznych i z tworzyw sztucznych, paneli podłogowych, kafelków ściennych, parapetów, mebli kuchennych, opakowanie pojemność 5L</t>
  </si>
  <si>
    <t>Żel czyszczący do usuwania kamienia i rdzy opakowanie pojemność 0,4-1L</t>
  </si>
  <si>
    <t>Mleczko w kremie czyszczące nie rysujące powierzchni opakowanie pojemność 0,75-1,5L</t>
  </si>
  <si>
    <t>Pasta do czyszczenia wszelkich powierzchni zmywalnych. Przeznaczona do usuwania długotrwałych zabrudzeń, osadów, spalenizny, nalotów z rdzy i kamienia, z powierzchni ceramicznych, porcelanowych, fajansowych, emaliowanych, szkliwionych itp. Opakowanie 250g</t>
  </si>
  <si>
    <t>Żel do czyszczenia urządzeń sanitarnych opakowanie pojemność 0,75-2L</t>
  </si>
  <si>
    <t>Płyn do mycia naczyń opakowanie pojemność 0,9-2L</t>
  </si>
  <si>
    <t>Samopołyskowa emulsja do podłóg przeznaczona jest do pielęgnacji i konserwacji tworzyw sztucznych, drewnianych i malowanych, podłóg z płytek ceramicznych i innych powierzchni. Emulsja nałożona na powierzchnię tworzy antypoślizgową warstwę ochronną, odporną na wodę, niewymagającą polerowania, która zabezpiecza przed osadzaniem brudu, ścieraniem powierzchni, gwarantuje długotrwałą ochronę i wysoki połysk Opakowanie pojemność 450 ml</t>
  </si>
  <si>
    <t>Płyn do mycia drewna skutecznie czyszczący i pielęgnujący drewniane powierzchnie, nie niszcząc ich struktury. Nie pozostawiający smug. może być używane na wszystkich zmywalnych powierzchniach drewnianych, takich jak: podłogi, meble, drzwi, okna, stoły i inne. Opakowanie pojemność 750 ml</t>
  </si>
  <si>
    <t>Aerozol do czyszczenia usuwający kurz oraz delikatnie czyszczący codzienne zabrudzenia, nadając połysk bez smug. Przeznaczony do stosowania na różnych powierzchniach (metal, drewno, szkło, plastik, sprzęt RTV) opakowanie pojemność 400 ml</t>
  </si>
  <si>
    <t>Mydło w płynie gęste opakowanie pojemność 5L</t>
  </si>
  <si>
    <r>
      <t xml:space="preserve">Proszek do prania tkanin tylko kolorowych Opakowanie 1-5kg </t>
    </r>
    <r>
      <rPr>
        <i/>
        <sz val="10"/>
        <color theme="1"/>
        <rFont val="Times New Roman"/>
        <family val="1"/>
        <charset val="238"/>
      </rPr>
      <t>(nie akceptujemy proszków uniwersalnych)</t>
    </r>
  </si>
  <si>
    <t>Płyn do prania dywanów Opakowanie pojemność 500 ml</t>
  </si>
  <si>
    <t>Udrażniacz do rur, mocno alkaliczny granulat ze środkiem przyśpieszającym udrażnianie rur, do stosowania w sanitariatach i obszarach kuchennych,zawierający inhibitory korozji zapobiegające uszkodzeniom materiałów, usuwający i zapobiegający powstawaniu nieprzyjemnego zapachu Opakowanie 1-2kg.</t>
  </si>
  <si>
    <t>Zagęszczony płyn do WC czyszcząco-dezynfekujący skutecznie dezynfekujący i zabijający wszelkie gatunki bakterii wirusów i grzybów Opakowanie objętość 0,75-2L</t>
  </si>
  <si>
    <t>Płyn do mycia szyb z rozpylaczem zawierający alkohol etylowy Opakowanie objętość 500ml</t>
  </si>
  <si>
    <t>Zmywak kuchenny gąbka duży Opakowanie minimum 5 szt</t>
  </si>
  <si>
    <t>Rękawice domowe wykonane z lateksu, wyściełane bawełną. Chroniące przed działaniem detergentów, brudem i skaleczeniami.</t>
  </si>
  <si>
    <t>Rękawiczki lateksowe jednorazowe opakowanie 100 szt</t>
  </si>
  <si>
    <t>Worki na śmieci 35l mocne Opakowanie 20 szt</t>
  </si>
  <si>
    <t>Worki na śmieci 60l mocne. Opakowanie 10 szt</t>
  </si>
  <si>
    <t>Worki na śmieci 120l mocne Opakowanie 10 szt.</t>
  </si>
  <si>
    <t>Worki na śmieci 240L mocne Opakowanie 10 szt</t>
  </si>
  <si>
    <t>Bawełniana ściereczka do sprzątania do użycia na sucho i mokro Opakowanie 10 szt</t>
  </si>
  <si>
    <t>Serwetki gastronomiczne Opakowanie 500 szt</t>
  </si>
  <si>
    <t>Środek myjący do przemysłowych zmywarek gastronomicznych w zakładach zbiorowego żywienia. Płynny, alkaliczny środek myjący z zawartością aktywnego chloru.
Środek musi posiadać atest PZH, opakowanie 10-15kg</t>
  </si>
  <si>
    <t>Neutralny nabłyszczacz przeznaczony do zastosowania z zmywarkach gastronomicznych w zakładach zbiorowego żywienia. Neutralizujący pozostałości środka myjącego i chroniący przed osadzaniem się kamienia na zmywanych naczyniach oraz pomagający w szybkim wysychaniu. Nadający połysk bez smug.
Środek musi posiadać atest PZH, opakowanie 10-15kg</t>
  </si>
  <si>
    <t>Profesjonalny płyn do pielęgnacji stali nierdzewnej, silnie skoncentrowany, zapewniający efektywną ochronę przeciwko odnawianiu się zanieczyszczenia, łagodny dla skóry
Środek musi posiadać atest PZH, opakowanie 750 ml</t>
  </si>
  <si>
    <t>Sól do zmywarek w granulacie lub tabletkach, zapewniająca ochronę zmywarek i naczyń przed działaniem twardej wody, zmiękcza wodę, co zapobiega tworzeniu się zacieków na naczyniach i chroni zmywarke przed osadzaniem się kamienia.
Środek musi posiadać atest PZH, opakowanie 25kg</t>
  </si>
  <si>
    <t>Profesjonalny środek odtłuszczający do powierzchni oraz wyposażenia. Z łatwością usuwający osady spalonego tłuszczu z piekarników, grilów, pieców konwekcyjno-parowych, blach, gotowy do stosowania bez rozcieńczania
Środek musi posiadać atest PZH, opakowanie 5-10l</t>
  </si>
  <si>
    <t>Środek myjąco-dezynfekcyjny do powierzchni, wyposażenia, pojemników, naczyń i sprzętów kuchennych w przetwórstwie żywności. Nadający sie do łączonego mycia i dezynfekcji powierzchni i wyposażenia we wszystkich obszarach przetwórstwa żywności takich jak zakłady zbiorowego żywienia, skutecznie usuwający zabrudzenia z powierzchni, wyposażenia i podłóg. Jednocześnie o działaniu dezynfekcyjnum. Odpowiedni do wszystkich materiałów typu stal chromowo-niklowa, stal zwykła, metale lekkie i nieżelazne oraz ich stopy, a także tworzywa sztuczne.
Środek musi posiadać atest PZH, opakowanie 5-10l</t>
  </si>
  <si>
    <t>Zamiatacz drewniany o szerokości 40 cm z gwintem</t>
  </si>
  <si>
    <t>Zamiatacz drewniany o szerokości 60 cm z gwintem</t>
  </si>
  <si>
    <t>Krążki do WC do stosowania bezpośrednio do rezerwuaru, zapachowe i barwiące wodę</t>
  </si>
  <si>
    <t>Odkamieniacz w postaci proszku przeznaczony do czajników i ekspresów. Usuwający osady kamienne i jest przyjazny dla środowiska. Opakowanie 100-500g</t>
  </si>
  <si>
    <t>RAZEM</t>
  </si>
  <si>
    <t>ilość</t>
  </si>
  <si>
    <t xml:space="preserve">Ręcznik papierowy gofrowany, składany w „Z” biały gramatura 38g/m długość 25cm szerokość 23 cm, białość 73%-75% </t>
  </si>
  <si>
    <t>Papier toaletowy biały dwuwarstwowy, średnica 19 cm, dł. 180m, gramatura minimum 36g/m</t>
  </si>
  <si>
    <t>Cena jednostkowa netto</t>
  </si>
  <si>
    <t>Razem 
wartość netto</t>
  </si>
  <si>
    <t xml:space="preserve">Proponowany w ofercie środek 
nazwa  / pojemność
</t>
  </si>
  <si>
    <t>ZS1</t>
  </si>
  <si>
    <t>ZS2</t>
  </si>
  <si>
    <t>ZS3</t>
  </si>
  <si>
    <t>ZS4</t>
  </si>
  <si>
    <t>ZS5</t>
  </si>
  <si>
    <t>Załącznik  nr 1</t>
  </si>
  <si>
    <t>Cena netto razem:</t>
  </si>
  <si>
    <t>Podatek VAT:</t>
  </si>
  <si>
    <t>Cena brutto razem:</t>
  </si>
  <si>
    <t>Data i podpis</t>
  </si>
  <si>
    <t>szt</t>
  </si>
  <si>
    <t>litr</t>
  </si>
  <si>
    <t>szt.</t>
  </si>
  <si>
    <t>kg</t>
  </si>
  <si>
    <t>rolka</t>
  </si>
  <si>
    <t>Op.</t>
  </si>
  <si>
    <t>Op. = 4000 szt.</t>
  </si>
  <si>
    <t>Op = 100 szt.</t>
  </si>
  <si>
    <t xml:space="preserve">Zapach brise elektric - zapas 20 ml </t>
  </si>
  <si>
    <t>Folia aluminowa 150 m/ 30 cm</t>
  </si>
  <si>
    <t>Papier do wypieków 6-10 m XXL - 38 cm</t>
  </si>
  <si>
    <t>Wiadro z bezdotykowym systemem odsączania mopa, pojemość wiadra 13-16 l</t>
  </si>
  <si>
    <t>Mopy do wiadra  posiadajace cztery klipsy ułatwiając umieszczenie wkładu oraz  przycisk nożny zapewniający proste składanie.</t>
  </si>
  <si>
    <t>Kostki do WC zawieszki/koszyczki</t>
  </si>
  <si>
    <t>ściągaczka wody do podłóg szerokość 45-50 cm</t>
  </si>
  <si>
    <t>rękawice robocze ochronne , charakteryzują się zwiększoną odpornością na przetarcie przy czym zapewniają sprawność elastyczną</t>
  </si>
  <si>
    <t>odtłuszczacz spray do czyszczenia piekarników, kuchenek, blatów poj.750 ml -1,5 l</t>
  </si>
  <si>
    <t>op</t>
  </si>
  <si>
    <t>Worki papierowe do odkurzacza ELECTROLUX FC8021
opakowanie 5 szt.</t>
  </si>
  <si>
    <t>Worki do odkurzacza Zelmer ZMB01K
opakowanie 5 szt.</t>
  </si>
  <si>
    <t>worki do odkurzacza Zelmer Z-BAG
opakowanie 5 szt.</t>
  </si>
  <si>
    <t>worki do odkuracza Zelmer Z18.2
opakowanie 5 szt.</t>
  </si>
  <si>
    <t>Łyżeczka plastikowa biała,
opakowanie 100- 500 sztuk</t>
  </si>
  <si>
    <t>Łyżka plastikowa biała,
opakowanie 100- 500 sztuk</t>
  </si>
  <si>
    <t>Mieszadełka 14-16 cm,
opakowanie 100- 500 sztuk</t>
  </si>
  <si>
    <t>Nóź plastikowy biały,
opakowanie 100- 500 sztuk</t>
  </si>
  <si>
    <t>Widelec plastikowy biały,
opakowanie 100- 500 sztuk</t>
  </si>
  <si>
    <t>Flaczarka 500 ml,
opakowanie 100 - 500 sztuk</t>
  </si>
  <si>
    <t>Worki na odpady organiczne brązowe 120 l.
Opakowanie 10 sztuk</t>
  </si>
  <si>
    <t>Kubek jedn. biały 0,2 L do zimnych napojów,
opakowanie 100- 500 sztuk</t>
  </si>
  <si>
    <t>Kubek jedn.  0,2 L do gorących napojów,
opakowanie 100- 500 sztuk</t>
  </si>
  <si>
    <t>Worki na śmieci   15l. Opakowanie 50 szt</t>
  </si>
  <si>
    <t>Talerz papierowy LP15 biały,
opakowanie 100- 500 sztuk</t>
  </si>
  <si>
    <t>Reklamówka jednorazowa 30/8x55 JN 10KG,
opakowanie 100szt</t>
  </si>
  <si>
    <t>Formularz cenowy - środki czystości i chemia gospodarcza 2019 r.</t>
  </si>
  <si>
    <t>PCOO.330.2.2018</t>
  </si>
  <si>
    <r>
      <t xml:space="preserve">Papier toaletowy szary - Papier  toaletowy  w rolkach , makulaturowy, kolor szary szerokość 97mm </t>
    </r>
    <r>
      <rPr>
        <b/>
        <sz val="10"/>
        <color theme="1"/>
        <rFont val="Times New Roman"/>
        <family val="1"/>
        <charset val="238"/>
      </rPr>
      <t>długość rolki min. 19 m</t>
    </r>
  </si>
  <si>
    <r>
      <t xml:space="preserve">Papier toaletowy miękki - Papier toaletowy w rolkach, kolor - dowolny,  2- warstwowy, szerokość  97mm, </t>
    </r>
    <r>
      <rPr>
        <b/>
        <sz val="10"/>
        <color theme="1"/>
        <rFont val="Times New Roman"/>
        <family val="1"/>
        <charset val="238"/>
      </rPr>
      <t>długość rolki min. 15m</t>
    </r>
    <r>
      <rPr>
        <sz val="10"/>
        <color theme="1"/>
        <rFont val="Times New Roman"/>
        <family val="1"/>
        <charset val="238"/>
      </rPr>
      <t xml:space="preserve">  1 rolka =  min.150 listków, gramatura minimum 36g/m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</si>
</sst>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11111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ont="1"/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16" xfId="0" applyFont="1" applyFill="1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13" xfId="0" applyFont="1" applyBorder="1" applyAlignment="1">
      <alignment horizontal="right" vertical="center" indent="1"/>
    </xf>
    <xf numFmtId="0" fontId="9" fillId="0" borderId="15" xfId="0" applyFont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2" fontId="0" fillId="0" borderId="13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9" fillId="0" borderId="18" xfId="0" applyFont="1" applyBorder="1" applyAlignment="1">
      <alignment horizontal="right" vertical="center" indent="1"/>
    </xf>
    <xf numFmtId="0" fontId="9" fillId="0" borderId="25" xfId="0" applyFont="1" applyBorder="1" applyAlignment="1">
      <alignment horizontal="right" vertical="center" indent="1"/>
    </xf>
    <xf numFmtId="0" fontId="9" fillId="0" borderId="8" xfId="0" applyFont="1" applyBorder="1" applyAlignment="1">
      <alignment horizontal="right" vertical="center" indent="1"/>
    </xf>
    <xf numFmtId="2" fontId="0" fillId="0" borderId="18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9" fillId="0" borderId="17" xfId="0" applyFont="1" applyBorder="1" applyAlignment="1">
      <alignment horizontal="right" vertical="center" indent="1"/>
    </xf>
    <xf numFmtId="0" fontId="9" fillId="0" borderId="26" xfId="0" applyFont="1" applyBorder="1" applyAlignment="1">
      <alignment horizontal="right" vertical="center" indent="1"/>
    </xf>
    <xf numFmtId="0" fontId="9" fillId="0" borderId="12" xfId="0" applyFont="1" applyBorder="1" applyAlignment="1">
      <alignment horizontal="right" vertical="center" indent="1"/>
    </xf>
    <xf numFmtId="2" fontId="0" fillId="0" borderId="17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</cellXfs>
  <cellStyles count="1">
    <cellStyle name="Normalny" xfId="0" builtinId="0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7"/>
  <sheetViews>
    <sheetView tabSelected="1" topLeftCell="A258" zoomScale="130" zoomScaleNormal="130" workbookViewId="0">
      <selection activeCell="N11" sqref="N11"/>
    </sheetView>
  </sheetViews>
  <sheetFormatPr defaultRowHeight="15" x14ac:dyDescent="0.25"/>
  <cols>
    <col min="2" max="2" width="52.42578125" style="3" customWidth="1"/>
    <col min="3" max="3" width="6.140625" style="2" customWidth="1"/>
    <col min="4" max="8" width="6.140625" style="9" customWidth="1"/>
    <col min="9" max="10" width="9.140625" customWidth="1"/>
    <col min="11" max="11" width="12.7109375" customWidth="1"/>
    <col min="12" max="12" width="14.42578125" customWidth="1"/>
    <col min="13" max="13" width="15.7109375" customWidth="1"/>
    <col min="14" max="15" width="9.140625" customWidth="1"/>
  </cols>
  <sheetData>
    <row r="1" spans="1:15" ht="15.75" x14ac:dyDescent="0.25">
      <c r="B1"/>
      <c r="I1" s="1"/>
      <c r="J1" s="1"/>
      <c r="K1" s="1"/>
      <c r="L1" s="18" t="s">
        <v>77</v>
      </c>
      <c r="M1" s="18"/>
    </row>
    <row r="2" spans="1:15" x14ac:dyDescent="0.25">
      <c r="A2" s="6"/>
      <c r="B2" s="6"/>
      <c r="I2" s="1"/>
      <c r="J2" s="1"/>
      <c r="K2" s="19" t="s">
        <v>117</v>
      </c>
      <c r="L2" s="19"/>
      <c r="M2" s="19"/>
      <c r="N2" s="1"/>
      <c r="O2" s="1"/>
    </row>
    <row r="3" spans="1:15" ht="18.75" x14ac:dyDescent="0.3">
      <c r="A3" s="20" t="s">
        <v>116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</row>
    <row r="4" spans="1:15" ht="9.75" customHeight="1" thickBot="1" x14ac:dyDescent="0.3"/>
    <row r="5" spans="1:15" ht="49.5" customHeight="1" x14ac:dyDescent="0.25">
      <c r="A5" s="58" t="s">
        <v>0</v>
      </c>
      <c r="B5" s="60" t="s">
        <v>4</v>
      </c>
      <c r="C5" s="7" t="s">
        <v>72</v>
      </c>
      <c r="D5" s="7" t="s">
        <v>73</v>
      </c>
      <c r="E5" s="7" t="s">
        <v>74</v>
      </c>
      <c r="F5" s="7" t="s">
        <v>75</v>
      </c>
      <c r="G5" s="7" t="s">
        <v>76</v>
      </c>
      <c r="H5" s="8" t="s">
        <v>1</v>
      </c>
      <c r="I5" s="69" t="s">
        <v>65</v>
      </c>
      <c r="J5" s="70"/>
      <c r="K5" s="73" t="s">
        <v>69</v>
      </c>
      <c r="L5" s="39" t="s">
        <v>70</v>
      </c>
      <c r="M5" s="41" t="s">
        <v>71</v>
      </c>
    </row>
    <row r="6" spans="1:15" ht="17.25" customHeight="1" thickBot="1" x14ac:dyDescent="0.3">
      <c r="A6" s="59"/>
      <c r="B6" s="61"/>
      <c r="C6" s="10" t="s">
        <v>66</v>
      </c>
      <c r="D6" s="10" t="s">
        <v>66</v>
      </c>
      <c r="E6" s="10" t="s">
        <v>66</v>
      </c>
      <c r="F6" s="10" t="s">
        <v>66</v>
      </c>
      <c r="G6" s="10" t="s">
        <v>66</v>
      </c>
      <c r="H6" s="11" t="s">
        <v>66</v>
      </c>
      <c r="I6" s="4" t="s">
        <v>2</v>
      </c>
      <c r="J6" s="5" t="s">
        <v>66</v>
      </c>
      <c r="K6" s="74"/>
      <c r="L6" s="40"/>
      <c r="M6" s="42"/>
    </row>
    <row r="7" spans="1:15" ht="18" customHeight="1" x14ac:dyDescent="0.25">
      <c r="A7" s="54">
        <v>1</v>
      </c>
      <c r="B7" s="55" t="s">
        <v>31</v>
      </c>
      <c r="C7" s="57">
        <v>30</v>
      </c>
      <c r="D7" s="53">
        <v>175</v>
      </c>
      <c r="E7" s="53">
        <v>25</v>
      </c>
      <c r="F7" s="53">
        <v>60</v>
      </c>
      <c r="G7" s="51">
        <v>45</v>
      </c>
      <c r="H7" s="52">
        <v>3</v>
      </c>
      <c r="I7" s="71" t="s">
        <v>82</v>
      </c>
      <c r="J7" s="72">
        <f>SUM(C7:H9)</f>
        <v>338</v>
      </c>
      <c r="K7" s="17"/>
      <c r="L7" s="14">
        <f>J7*K7</f>
        <v>0</v>
      </c>
      <c r="M7" s="15"/>
    </row>
    <row r="8" spans="1:15" ht="18" customHeight="1" x14ac:dyDescent="0.25">
      <c r="A8" s="46"/>
      <c r="B8" s="56"/>
      <c r="C8" s="44"/>
      <c r="D8" s="45"/>
      <c r="E8" s="45"/>
      <c r="F8" s="45"/>
      <c r="G8" s="48"/>
      <c r="H8" s="49"/>
      <c r="I8" s="50"/>
      <c r="J8" s="16"/>
      <c r="K8" s="17"/>
      <c r="L8" s="14"/>
      <c r="M8" s="15"/>
    </row>
    <row r="9" spans="1:15" ht="18" customHeight="1" x14ac:dyDescent="0.25">
      <c r="A9" s="46"/>
      <c r="B9" s="56"/>
      <c r="C9" s="44"/>
      <c r="D9" s="45"/>
      <c r="E9" s="45"/>
      <c r="F9" s="45"/>
      <c r="G9" s="48"/>
      <c r="H9" s="49"/>
      <c r="I9" s="50"/>
      <c r="J9" s="16"/>
      <c r="K9" s="17"/>
      <c r="L9" s="14"/>
      <c r="M9" s="15"/>
    </row>
    <row r="10" spans="1:15" ht="15" customHeight="1" x14ac:dyDescent="0.25">
      <c r="A10" s="46">
        <v>2</v>
      </c>
      <c r="B10" s="56" t="s">
        <v>32</v>
      </c>
      <c r="C10" s="44"/>
      <c r="D10" s="45">
        <v>270</v>
      </c>
      <c r="E10" s="45">
        <v>45</v>
      </c>
      <c r="F10" s="45">
        <v>75</v>
      </c>
      <c r="G10" s="48">
        <v>25</v>
      </c>
      <c r="H10" s="49">
        <v>3</v>
      </c>
      <c r="I10" s="50" t="s">
        <v>83</v>
      </c>
      <c r="J10" s="16">
        <f t="shared" ref="J10" si="0">SUM(C10:H12)</f>
        <v>418</v>
      </c>
      <c r="K10" s="17"/>
      <c r="L10" s="14">
        <f t="shared" ref="L10" si="1">J10*K10</f>
        <v>0</v>
      </c>
      <c r="M10" s="15"/>
    </row>
    <row r="11" spans="1:15" ht="15" customHeight="1" x14ac:dyDescent="0.25">
      <c r="A11" s="46"/>
      <c r="B11" s="56"/>
      <c r="C11" s="44"/>
      <c r="D11" s="45"/>
      <c r="E11" s="45"/>
      <c r="F11" s="45"/>
      <c r="G11" s="48"/>
      <c r="H11" s="49"/>
      <c r="I11" s="50"/>
      <c r="J11" s="16"/>
      <c r="K11" s="17"/>
      <c r="L11" s="14"/>
      <c r="M11" s="15"/>
    </row>
    <row r="12" spans="1:15" ht="15" customHeight="1" x14ac:dyDescent="0.25">
      <c r="A12" s="46"/>
      <c r="B12" s="56"/>
      <c r="C12" s="44"/>
      <c r="D12" s="45"/>
      <c r="E12" s="45"/>
      <c r="F12" s="45"/>
      <c r="G12" s="48"/>
      <c r="H12" s="49"/>
      <c r="I12" s="50"/>
      <c r="J12" s="16"/>
      <c r="K12" s="17"/>
      <c r="L12" s="14"/>
      <c r="M12" s="15"/>
    </row>
    <row r="13" spans="1:15" ht="15" customHeight="1" x14ac:dyDescent="0.25">
      <c r="A13" s="46">
        <v>3</v>
      </c>
      <c r="B13" s="56" t="s">
        <v>33</v>
      </c>
      <c r="C13" s="44">
        <v>40</v>
      </c>
      <c r="D13" s="45">
        <v>100</v>
      </c>
      <c r="E13" s="45">
        <v>33</v>
      </c>
      <c r="F13" s="45">
        <v>38</v>
      </c>
      <c r="G13" s="48"/>
      <c r="H13" s="49">
        <v>3</v>
      </c>
      <c r="I13" s="50" t="s">
        <v>83</v>
      </c>
      <c r="J13" s="16">
        <f t="shared" ref="J13" si="2">SUM(C13:H15)</f>
        <v>214</v>
      </c>
      <c r="K13" s="17"/>
      <c r="L13" s="14">
        <f t="shared" ref="L13" si="3">J13*K13</f>
        <v>0</v>
      </c>
      <c r="M13" s="15"/>
    </row>
    <row r="14" spans="1:15" ht="15" customHeight="1" x14ac:dyDescent="0.25">
      <c r="A14" s="46"/>
      <c r="B14" s="56"/>
      <c r="C14" s="44"/>
      <c r="D14" s="45"/>
      <c r="E14" s="45"/>
      <c r="F14" s="45"/>
      <c r="G14" s="48"/>
      <c r="H14" s="49"/>
      <c r="I14" s="50"/>
      <c r="J14" s="16"/>
      <c r="K14" s="17"/>
      <c r="L14" s="14"/>
      <c r="M14" s="15"/>
    </row>
    <row r="15" spans="1:15" ht="15" customHeight="1" x14ac:dyDescent="0.25">
      <c r="A15" s="46"/>
      <c r="B15" s="56"/>
      <c r="C15" s="44"/>
      <c r="D15" s="45"/>
      <c r="E15" s="45"/>
      <c r="F15" s="45"/>
      <c r="G15" s="48"/>
      <c r="H15" s="49"/>
      <c r="I15" s="50"/>
      <c r="J15" s="16"/>
      <c r="K15" s="17"/>
      <c r="L15" s="14"/>
      <c r="M15" s="15"/>
    </row>
    <row r="16" spans="1:15" ht="23.25" customHeight="1" x14ac:dyDescent="0.25">
      <c r="A16" s="46">
        <v>4</v>
      </c>
      <c r="B16" s="56" t="s">
        <v>34</v>
      </c>
      <c r="C16" s="44">
        <v>40</v>
      </c>
      <c r="D16" s="45"/>
      <c r="E16" s="45">
        <v>10</v>
      </c>
      <c r="F16" s="45">
        <v>40</v>
      </c>
      <c r="G16" s="48"/>
      <c r="H16" s="49">
        <v>2</v>
      </c>
      <c r="I16" s="50" t="s">
        <v>84</v>
      </c>
      <c r="J16" s="16">
        <f t="shared" ref="J16" si="4">SUM(C16:H18)</f>
        <v>92</v>
      </c>
      <c r="K16" s="17"/>
      <c r="L16" s="14">
        <f t="shared" ref="L16" si="5">J16*K16</f>
        <v>0</v>
      </c>
      <c r="M16" s="15"/>
    </row>
    <row r="17" spans="1:13" ht="23.25" customHeight="1" x14ac:dyDescent="0.25">
      <c r="A17" s="46"/>
      <c r="B17" s="56"/>
      <c r="C17" s="44"/>
      <c r="D17" s="45"/>
      <c r="E17" s="45"/>
      <c r="F17" s="45"/>
      <c r="G17" s="48"/>
      <c r="H17" s="49"/>
      <c r="I17" s="50"/>
      <c r="J17" s="16"/>
      <c r="K17" s="17"/>
      <c r="L17" s="14"/>
      <c r="M17" s="15"/>
    </row>
    <row r="18" spans="1:13" ht="23.25" customHeight="1" x14ac:dyDescent="0.25">
      <c r="A18" s="46"/>
      <c r="B18" s="56"/>
      <c r="C18" s="44"/>
      <c r="D18" s="45"/>
      <c r="E18" s="45"/>
      <c r="F18" s="45"/>
      <c r="G18" s="48"/>
      <c r="H18" s="49"/>
      <c r="I18" s="50"/>
      <c r="J18" s="16"/>
      <c r="K18" s="17"/>
      <c r="L18" s="14"/>
      <c r="M18" s="15"/>
    </row>
    <row r="19" spans="1:13" ht="12.75" customHeight="1" x14ac:dyDescent="0.25">
      <c r="A19" s="46">
        <v>5</v>
      </c>
      <c r="B19" s="47" t="s">
        <v>35</v>
      </c>
      <c r="C19" s="44">
        <v>100</v>
      </c>
      <c r="D19" s="45">
        <v>100</v>
      </c>
      <c r="E19" s="45">
        <v>37</v>
      </c>
      <c r="F19" s="45">
        <v>60</v>
      </c>
      <c r="G19" s="48">
        <v>80</v>
      </c>
      <c r="H19" s="49">
        <v>2</v>
      </c>
      <c r="I19" s="50" t="s">
        <v>83</v>
      </c>
      <c r="J19" s="16">
        <f t="shared" ref="J19" si="6">SUM(C19:H21)</f>
        <v>379</v>
      </c>
      <c r="K19" s="17"/>
      <c r="L19" s="14">
        <f t="shared" ref="L19" si="7">J19*K19</f>
        <v>0</v>
      </c>
      <c r="M19" s="15"/>
    </row>
    <row r="20" spans="1:13" ht="12.75" customHeight="1" x14ac:dyDescent="0.25">
      <c r="A20" s="46"/>
      <c r="B20" s="47"/>
      <c r="C20" s="44"/>
      <c r="D20" s="45"/>
      <c r="E20" s="45"/>
      <c r="F20" s="45"/>
      <c r="G20" s="48"/>
      <c r="H20" s="49"/>
      <c r="I20" s="50"/>
      <c r="J20" s="16"/>
      <c r="K20" s="17"/>
      <c r="L20" s="14"/>
      <c r="M20" s="15"/>
    </row>
    <row r="21" spans="1:13" ht="12.75" customHeight="1" x14ac:dyDescent="0.25">
      <c r="A21" s="46"/>
      <c r="B21" s="47"/>
      <c r="C21" s="44"/>
      <c r="D21" s="45"/>
      <c r="E21" s="45"/>
      <c r="F21" s="45"/>
      <c r="G21" s="48"/>
      <c r="H21" s="49"/>
      <c r="I21" s="50"/>
      <c r="J21" s="16"/>
      <c r="K21" s="17"/>
      <c r="L21" s="14"/>
      <c r="M21" s="15"/>
    </row>
    <row r="22" spans="1:13" ht="9" customHeight="1" x14ac:dyDescent="0.25">
      <c r="A22" s="46">
        <v>6</v>
      </c>
      <c r="B22" s="47" t="s">
        <v>36</v>
      </c>
      <c r="C22" s="44">
        <v>30</v>
      </c>
      <c r="D22" s="45">
        <v>450</v>
      </c>
      <c r="E22" s="45">
        <v>60</v>
      </c>
      <c r="F22" s="45">
        <v>100</v>
      </c>
      <c r="G22" s="48">
        <v>25</v>
      </c>
      <c r="H22" s="49">
        <v>2</v>
      </c>
      <c r="I22" s="50" t="s">
        <v>83</v>
      </c>
      <c r="J22" s="16">
        <f t="shared" ref="J22" si="8">SUM(C22:H24)</f>
        <v>667</v>
      </c>
      <c r="K22" s="17"/>
      <c r="L22" s="14">
        <f t="shared" ref="L22" si="9">J22*K22</f>
        <v>0</v>
      </c>
      <c r="M22" s="15"/>
    </row>
    <row r="23" spans="1:13" ht="9" customHeight="1" x14ac:dyDescent="0.25">
      <c r="A23" s="46"/>
      <c r="B23" s="47"/>
      <c r="C23" s="44"/>
      <c r="D23" s="45"/>
      <c r="E23" s="45"/>
      <c r="F23" s="45"/>
      <c r="G23" s="48"/>
      <c r="H23" s="49"/>
      <c r="I23" s="50"/>
      <c r="J23" s="16"/>
      <c r="K23" s="17"/>
      <c r="L23" s="14"/>
      <c r="M23" s="15"/>
    </row>
    <row r="24" spans="1:13" ht="9" customHeight="1" x14ac:dyDescent="0.25">
      <c r="A24" s="46"/>
      <c r="B24" s="47"/>
      <c r="C24" s="44"/>
      <c r="D24" s="45"/>
      <c r="E24" s="45"/>
      <c r="F24" s="45"/>
      <c r="G24" s="48"/>
      <c r="H24" s="49"/>
      <c r="I24" s="50"/>
      <c r="J24" s="16"/>
      <c r="K24" s="17"/>
      <c r="L24" s="14"/>
      <c r="M24" s="15"/>
    </row>
    <row r="25" spans="1:13" ht="32.25" customHeight="1" x14ac:dyDescent="0.25">
      <c r="A25" s="46">
        <v>7</v>
      </c>
      <c r="B25" s="56" t="s">
        <v>37</v>
      </c>
      <c r="C25" s="44">
        <v>40</v>
      </c>
      <c r="D25" s="45">
        <v>50</v>
      </c>
      <c r="E25" s="45">
        <v>16</v>
      </c>
      <c r="F25" s="45">
        <v>45</v>
      </c>
      <c r="G25" s="48">
        <v>70</v>
      </c>
      <c r="H25" s="49">
        <v>4</v>
      </c>
      <c r="I25" s="50" t="s">
        <v>84</v>
      </c>
      <c r="J25" s="16">
        <f t="shared" ref="J25" si="10">SUM(C25:H27)</f>
        <v>225</v>
      </c>
      <c r="K25" s="17"/>
      <c r="L25" s="14">
        <f t="shared" ref="L25" si="11">J25*K25</f>
        <v>0</v>
      </c>
      <c r="M25" s="15"/>
    </row>
    <row r="26" spans="1:13" ht="32.25" customHeight="1" x14ac:dyDescent="0.25">
      <c r="A26" s="46"/>
      <c r="B26" s="56"/>
      <c r="C26" s="44"/>
      <c r="D26" s="45"/>
      <c r="E26" s="45"/>
      <c r="F26" s="45"/>
      <c r="G26" s="48"/>
      <c r="H26" s="49"/>
      <c r="I26" s="50"/>
      <c r="J26" s="16"/>
      <c r="K26" s="17"/>
      <c r="L26" s="14"/>
      <c r="M26" s="15"/>
    </row>
    <row r="27" spans="1:13" ht="32.25" customHeight="1" x14ac:dyDescent="0.25">
      <c r="A27" s="46"/>
      <c r="B27" s="56"/>
      <c r="C27" s="44"/>
      <c r="D27" s="45"/>
      <c r="E27" s="45"/>
      <c r="F27" s="45"/>
      <c r="G27" s="48"/>
      <c r="H27" s="49"/>
      <c r="I27" s="50"/>
      <c r="J27" s="16"/>
      <c r="K27" s="17"/>
      <c r="L27" s="14"/>
      <c r="M27" s="15"/>
    </row>
    <row r="28" spans="1:13" ht="23.25" customHeight="1" x14ac:dyDescent="0.25">
      <c r="A28" s="46">
        <v>8</v>
      </c>
      <c r="B28" s="47" t="s">
        <v>38</v>
      </c>
      <c r="C28" s="44">
        <v>15</v>
      </c>
      <c r="D28" s="45">
        <v>20</v>
      </c>
      <c r="E28" s="45">
        <v>10</v>
      </c>
      <c r="F28" s="45">
        <v>45</v>
      </c>
      <c r="G28" s="48">
        <v>4</v>
      </c>
      <c r="H28" s="49">
        <v>2</v>
      </c>
      <c r="I28" s="50" t="s">
        <v>84</v>
      </c>
      <c r="J28" s="16">
        <f t="shared" ref="J28" si="12">SUM(C28:H30)</f>
        <v>96</v>
      </c>
      <c r="K28" s="17"/>
      <c r="L28" s="14">
        <f t="shared" ref="L28" si="13">J28*K28</f>
        <v>0</v>
      </c>
      <c r="M28" s="15"/>
    </row>
    <row r="29" spans="1:13" ht="23.25" customHeight="1" x14ac:dyDescent="0.25">
      <c r="A29" s="46"/>
      <c r="B29" s="47"/>
      <c r="C29" s="44"/>
      <c r="D29" s="45"/>
      <c r="E29" s="45"/>
      <c r="F29" s="45"/>
      <c r="G29" s="48"/>
      <c r="H29" s="49"/>
      <c r="I29" s="50"/>
      <c r="J29" s="16"/>
      <c r="K29" s="17"/>
      <c r="L29" s="14"/>
      <c r="M29" s="15"/>
    </row>
    <row r="30" spans="1:13" ht="23.25" customHeight="1" x14ac:dyDescent="0.25">
      <c r="A30" s="46"/>
      <c r="B30" s="47"/>
      <c r="C30" s="44"/>
      <c r="D30" s="45"/>
      <c r="E30" s="45"/>
      <c r="F30" s="45"/>
      <c r="G30" s="48"/>
      <c r="H30" s="49"/>
      <c r="I30" s="50"/>
      <c r="J30" s="16"/>
      <c r="K30" s="17"/>
      <c r="L30" s="14"/>
      <c r="M30" s="15"/>
    </row>
    <row r="31" spans="1:13" ht="18.75" customHeight="1" x14ac:dyDescent="0.25">
      <c r="A31" s="46">
        <v>9</v>
      </c>
      <c r="B31" s="47" t="s">
        <v>39</v>
      </c>
      <c r="C31" s="44">
        <v>3</v>
      </c>
      <c r="D31" s="45">
        <v>25</v>
      </c>
      <c r="E31" s="45">
        <v>6</v>
      </c>
      <c r="F31" s="45">
        <v>45</v>
      </c>
      <c r="G31" s="48">
        <v>2</v>
      </c>
      <c r="H31" s="49">
        <v>10</v>
      </c>
      <c r="I31" s="50" t="s">
        <v>84</v>
      </c>
      <c r="J31" s="16">
        <f t="shared" ref="J31" si="14">SUM(C31:H33)</f>
        <v>91</v>
      </c>
      <c r="K31" s="17"/>
      <c r="L31" s="14">
        <f t="shared" ref="L31" si="15">J31*K31</f>
        <v>0</v>
      </c>
      <c r="M31" s="15"/>
    </row>
    <row r="32" spans="1:13" ht="18.75" customHeight="1" x14ac:dyDescent="0.25">
      <c r="A32" s="46"/>
      <c r="B32" s="47"/>
      <c r="C32" s="44"/>
      <c r="D32" s="45"/>
      <c r="E32" s="45"/>
      <c r="F32" s="45"/>
      <c r="G32" s="48"/>
      <c r="H32" s="49"/>
      <c r="I32" s="50"/>
      <c r="J32" s="16"/>
      <c r="K32" s="17"/>
      <c r="L32" s="14"/>
      <c r="M32" s="15"/>
    </row>
    <row r="33" spans="1:13" ht="18.75" customHeight="1" x14ac:dyDescent="0.25">
      <c r="A33" s="46"/>
      <c r="B33" s="47"/>
      <c r="C33" s="44"/>
      <c r="D33" s="45"/>
      <c r="E33" s="45"/>
      <c r="F33" s="45"/>
      <c r="G33" s="48"/>
      <c r="H33" s="49"/>
      <c r="I33" s="50"/>
      <c r="J33" s="16"/>
      <c r="K33" s="17"/>
      <c r="L33" s="14"/>
      <c r="M33" s="15"/>
    </row>
    <row r="34" spans="1:13" ht="12.75" customHeight="1" x14ac:dyDescent="0.25">
      <c r="A34" s="46">
        <v>10</v>
      </c>
      <c r="B34" s="56" t="s">
        <v>40</v>
      </c>
      <c r="C34" s="44">
        <v>40</v>
      </c>
      <c r="D34" s="45">
        <v>60</v>
      </c>
      <c r="E34" s="45">
        <v>35</v>
      </c>
      <c r="F34" s="45">
        <v>8</v>
      </c>
      <c r="G34" s="48">
        <v>10</v>
      </c>
      <c r="H34" s="49">
        <v>1</v>
      </c>
      <c r="I34" s="50" t="s">
        <v>84</v>
      </c>
      <c r="J34" s="16">
        <f t="shared" ref="J34" si="16">SUM(C34:H36)</f>
        <v>154</v>
      </c>
      <c r="K34" s="17"/>
      <c r="L34" s="14">
        <f t="shared" ref="L34" si="17">J34*K34</f>
        <v>0</v>
      </c>
      <c r="M34" s="15"/>
    </row>
    <row r="35" spans="1:13" ht="12.75" customHeight="1" x14ac:dyDescent="0.25">
      <c r="A35" s="46"/>
      <c r="B35" s="56"/>
      <c r="C35" s="44"/>
      <c r="D35" s="45"/>
      <c r="E35" s="45"/>
      <c r="F35" s="45"/>
      <c r="G35" s="48"/>
      <c r="H35" s="49"/>
      <c r="I35" s="50"/>
      <c r="J35" s="16"/>
      <c r="K35" s="17"/>
      <c r="L35" s="14"/>
      <c r="M35" s="15"/>
    </row>
    <row r="36" spans="1:13" ht="12.75" customHeight="1" x14ac:dyDescent="0.25">
      <c r="A36" s="46"/>
      <c r="B36" s="56"/>
      <c r="C36" s="44"/>
      <c r="D36" s="45"/>
      <c r="E36" s="45"/>
      <c r="F36" s="45"/>
      <c r="G36" s="48"/>
      <c r="H36" s="49"/>
      <c r="I36" s="50"/>
      <c r="J36" s="16"/>
      <c r="K36" s="17"/>
      <c r="L36" s="14"/>
      <c r="M36" s="15"/>
    </row>
    <row r="37" spans="1:13" ht="15" customHeight="1" x14ac:dyDescent="0.25">
      <c r="A37" s="46">
        <v>11</v>
      </c>
      <c r="B37" s="47" t="s">
        <v>5</v>
      </c>
      <c r="C37" s="44">
        <v>20</v>
      </c>
      <c r="D37" s="45">
        <v>50</v>
      </c>
      <c r="E37" s="45">
        <v>50</v>
      </c>
      <c r="F37" s="45">
        <v>5</v>
      </c>
      <c r="G37" s="48">
        <v>2</v>
      </c>
      <c r="H37" s="49">
        <v>1</v>
      </c>
      <c r="I37" s="50" t="s">
        <v>85</v>
      </c>
      <c r="J37" s="16">
        <f t="shared" ref="J37" si="18">SUM(C37:H39)</f>
        <v>128</v>
      </c>
      <c r="K37" s="17"/>
      <c r="L37" s="14">
        <f t="shared" ref="L37" si="19">J37*K37</f>
        <v>0</v>
      </c>
      <c r="M37" s="15"/>
    </row>
    <row r="38" spans="1:13" ht="15" customHeight="1" x14ac:dyDescent="0.25">
      <c r="A38" s="46"/>
      <c r="B38" s="47"/>
      <c r="C38" s="44"/>
      <c r="D38" s="45"/>
      <c r="E38" s="45"/>
      <c r="F38" s="45"/>
      <c r="G38" s="48"/>
      <c r="H38" s="49"/>
      <c r="I38" s="50"/>
      <c r="J38" s="16"/>
      <c r="K38" s="17"/>
      <c r="L38" s="14"/>
      <c r="M38" s="15"/>
    </row>
    <row r="39" spans="1:13" ht="15" customHeight="1" x14ac:dyDescent="0.25">
      <c r="A39" s="46"/>
      <c r="B39" s="47"/>
      <c r="C39" s="44"/>
      <c r="D39" s="45"/>
      <c r="E39" s="45"/>
      <c r="F39" s="45"/>
      <c r="G39" s="48"/>
      <c r="H39" s="49"/>
      <c r="I39" s="50"/>
      <c r="J39" s="16"/>
      <c r="K39" s="17"/>
      <c r="L39" s="14"/>
      <c r="M39" s="15"/>
    </row>
    <row r="40" spans="1:13" ht="15" customHeight="1" x14ac:dyDescent="0.25">
      <c r="A40" s="46">
        <v>12</v>
      </c>
      <c r="B40" s="47" t="s">
        <v>41</v>
      </c>
      <c r="C40" s="44">
        <v>20</v>
      </c>
      <c r="D40" s="45">
        <v>20</v>
      </c>
      <c r="E40" s="45">
        <v>1</v>
      </c>
      <c r="F40" s="45">
        <v>6</v>
      </c>
      <c r="G40" s="48">
        <v>2</v>
      </c>
      <c r="H40" s="49"/>
      <c r="I40" s="50" t="s">
        <v>85</v>
      </c>
      <c r="J40" s="16">
        <f t="shared" ref="J40" si="20">SUM(C40:H42)</f>
        <v>49</v>
      </c>
      <c r="K40" s="17"/>
      <c r="L40" s="14">
        <f t="shared" ref="L40" si="21">J40*K40</f>
        <v>0</v>
      </c>
      <c r="M40" s="15"/>
    </row>
    <row r="41" spans="1:13" ht="15" customHeight="1" x14ac:dyDescent="0.25">
      <c r="A41" s="46"/>
      <c r="B41" s="47"/>
      <c r="C41" s="44"/>
      <c r="D41" s="45"/>
      <c r="E41" s="45"/>
      <c r="F41" s="45"/>
      <c r="G41" s="48"/>
      <c r="H41" s="49"/>
      <c r="I41" s="50"/>
      <c r="J41" s="16"/>
      <c r="K41" s="17"/>
      <c r="L41" s="14"/>
      <c r="M41" s="15"/>
    </row>
    <row r="42" spans="1:13" ht="15" customHeight="1" x14ac:dyDescent="0.25">
      <c r="A42" s="46"/>
      <c r="B42" s="47"/>
      <c r="C42" s="44"/>
      <c r="D42" s="45"/>
      <c r="E42" s="45"/>
      <c r="F42" s="45"/>
      <c r="G42" s="48"/>
      <c r="H42" s="49"/>
      <c r="I42" s="50"/>
      <c r="J42" s="16"/>
      <c r="K42" s="17"/>
      <c r="L42" s="14"/>
      <c r="M42" s="15"/>
    </row>
    <row r="43" spans="1:13" ht="15" customHeight="1" x14ac:dyDescent="0.25">
      <c r="A43" s="46">
        <v>13</v>
      </c>
      <c r="B43" s="47" t="s">
        <v>42</v>
      </c>
      <c r="C43" s="44"/>
      <c r="D43" s="45">
        <v>10</v>
      </c>
      <c r="E43" s="45">
        <v>3</v>
      </c>
      <c r="F43" s="45">
        <v>1</v>
      </c>
      <c r="G43" s="48">
        <v>4</v>
      </c>
      <c r="H43" s="49">
        <v>3</v>
      </c>
      <c r="I43" s="50" t="s">
        <v>84</v>
      </c>
      <c r="J43" s="16">
        <f t="shared" ref="J43" si="22">SUM(C43:H45)</f>
        <v>21</v>
      </c>
      <c r="K43" s="17"/>
      <c r="L43" s="14">
        <f t="shared" ref="L43" si="23">J43*K43</f>
        <v>0</v>
      </c>
      <c r="M43" s="15"/>
    </row>
    <row r="44" spans="1:13" ht="15" customHeight="1" x14ac:dyDescent="0.25">
      <c r="A44" s="46"/>
      <c r="B44" s="47"/>
      <c r="C44" s="44"/>
      <c r="D44" s="45"/>
      <c r="E44" s="45"/>
      <c r="F44" s="45"/>
      <c r="G44" s="48"/>
      <c r="H44" s="49"/>
      <c r="I44" s="50"/>
      <c r="J44" s="16"/>
      <c r="K44" s="17"/>
      <c r="L44" s="14"/>
      <c r="M44" s="15"/>
    </row>
    <row r="45" spans="1:13" ht="15" customHeight="1" x14ac:dyDescent="0.25">
      <c r="A45" s="46"/>
      <c r="B45" s="47"/>
      <c r="C45" s="44"/>
      <c r="D45" s="45"/>
      <c r="E45" s="45"/>
      <c r="F45" s="45"/>
      <c r="G45" s="48"/>
      <c r="H45" s="49"/>
      <c r="I45" s="50"/>
      <c r="J45" s="16"/>
      <c r="K45" s="17"/>
      <c r="L45" s="14"/>
      <c r="M45" s="15"/>
    </row>
    <row r="46" spans="1:13" ht="21.75" customHeight="1" x14ac:dyDescent="0.25">
      <c r="A46" s="46">
        <v>14</v>
      </c>
      <c r="B46" s="56" t="s">
        <v>43</v>
      </c>
      <c r="C46" s="44">
        <v>10</v>
      </c>
      <c r="D46" s="45">
        <v>30</v>
      </c>
      <c r="E46" s="45">
        <v>8</v>
      </c>
      <c r="F46" s="45">
        <v>20</v>
      </c>
      <c r="G46" s="48">
        <v>6</v>
      </c>
      <c r="H46" s="49">
        <v>1</v>
      </c>
      <c r="I46" s="50" t="s">
        <v>85</v>
      </c>
      <c r="J46" s="16">
        <f t="shared" ref="J46" si="24">SUM(C46:H48)</f>
        <v>75</v>
      </c>
      <c r="K46" s="17"/>
      <c r="L46" s="14">
        <f t="shared" ref="L46" si="25">J46*K46</f>
        <v>0</v>
      </c>
      <c r="M46" s="15"/>
    </row>
    <row r="47" spans="1:13" ht="21.75" customHeight="1" x14ac:dyDescent="0.25">
      <c r="A47" s="46"/>
      <c r="B47" s="56"/>
      <c r="C47" s="44"/>
      <c r="D47" s="45"/>
      <c r="E47" s="45"/>
      <c r="F47" s="45"/>
      <c r="G47" s="48"/>
      <c r="H47" s="49"/>
      <c r="I47" s="50"/>
      <c r="J47" s="16"/>
      <c r="K47" s="17"/>
      <c r="L47" s="14"/>
      <c r="M47" s="15"/>
    </row>
    <row r="48" spans="1:13" ht="21.75" customHeight="1" x14ac:dyDescent="0.25">
      <c r="A48" s="46"/>
      <c r="B48" s="56"/>
      <c r="C48" s="44"/>
      <c r="D48" s="45"/>
      <c r="E48" s="45"/>
      <c r="F48" s="45"/>
      <c r="G48" s="48"/>
      <c r="H48" s="49"/>
      <c r="I48" s="50"/>
      <c r="J48" s="16"/>
      <c r="K48" s="17"/>
      <c r="L48" s="14"/>
      <c r="M48" s="15"/>
    </row>
    <row r="49" spans="1:13" ht="12.75" customHeight="1" x14ac:dyDescent="0.25">
      <c r="A49" s="46">
        <v>15</v>
      </c>
      <c r="B49" s="56" t="s">
        <v>44</v>
      </c>
      <c r="C49" s="44">
        <v>120</v>
      </c>
      <c r="D49" s="45">
        <v>270</v>
      </c>
      <c r="E49" s="45">
        <v>55</v>
      </c>
      <c r="F49" s="45">
        <v>150</v>
      </c>
      <c r="G49" s="48">
        <v>5</v>
      </c>
      <c r="H49" s="49">
        <v>8</v>
      </c>
      <c r="I49" s="50" t="s">
        <v>83</v>
      </c>
      <c r="J49" s="16">
        <f t="shared" ref="J49" si="26">SUM(C49:H51)</f>
        <v>608</v>
      </c>
      <c r="K49" s="17"/>
      <c r="L49" s="14">
        <f t="shared" ref="L49" si="27">J49*K49</f>
        <v>0</v>
      </c>
      <c r="M49" s="15"/>
    </row>
    <row r="50" spans="1:13" ht="12.75" customHeight="1" x14ac:dyDescent="0.25">
      <c r="A50" s="46"/>
      <c r="B50" s="56"/>
      <c r="C50" s="44"/>
      <c r="D50" s="45"/>
      <c r="E50" s="45"/>
      <c r="F50" s="45"/>
      <c r="G50" s="48"/>
      <c r="H50" s="49"/>
      <c r="I50" s="50"/>
      <c r="J50" s="16"/>
      <c r="K50" s="17"/>
      <c r="L50" s="14"/>
      <c r="M50" s="15"/>
    </row>
    <row r="51" spans="1:13" ht="12.75" customHeight="1" x14ac:dyDescent="0.25">
      <c r="A51" s="46"/>
      <c r="B51" s="56"/>
      <c r="C51" s="44"/>
      <c r="D51" s="45"/>
      <c r="E51" s="45"/>
      <c r="F51" s="45"/>
      <c r="G51" s="48"/>
      <c r="H51" s="49"/>
      <c r="I51" s="50"/>
      <c r="J51" s="16"/>
      <c r="K51" s="17"/>
      <c r="L51" s="14"/>
      <c r="M51" s="15"/>
    </row>
    <row r="52" spans="1:13" ht="12.75" customHeight="1" x14ac:dyDescent="0.25">
      <c r="A52" s="46">
        <v>16</v>
      </c>
      <c r="B52" s="47" t="s">
        <v>64</v>
      </c>
      <c r="C52" s="44">
        <v>2</v>
      </c>
      <c r="D52" s="45">
        <v>2</v>
      </c>
      <c r="E52" s="45">
        <v>6</v>
      </c>
      <c r="F52" s="45"/>
      <c r="G52" s="48">
        <v>3</v>
      </c>
      <c r="H52" s="49"/>
      <c r="I52" s="50" t="s">
        <v>85</v>
      </c>
      <c r="J52" s="16">
        <f t="shared" ref="J52" si="28">SUM(C52:H54)</f>
        <v>13</v>
      </c>
      <c r="K52" s="17"/>
      <c r="L52" s="14">
        <f t="shared" ref="L52" si="29">J52*K52</f>
        <v>0</v>
      </c>
      <c r="M52" s="15"/>
    </row>
    <row r="53" spans="1:13" ht="12.75" customHeight="1" x14ac:dyDescent="0.25">
      <c r="A53" s="46"/>
      <c r="B53" s="47"/>
      <c r="C53" s="44"/>
      <c r="D53" s="45"/>
      <c r="E53" s="45"/>
      <c r="F53" s="45"/>
      <c r="G53" s="48"/>
      <c r="H53" s="49"/>
      <c r="I53" s="50"/>
      <c r="J53" s="16"/>
      <c r="K53" s="17"/>
      <c r="L53" s="14"/>
      <c r="M53" s="15"/>
    </row>
    <row r="54" spans="1:13" ht="12.75" customHeight="1" x14ac:dyDescent="0.25">
      <c r="A54" s="46"/>
      <c r="B54" s="47"/>
      <c r="C54" s="44"/>
      <c r="D54" s="45"/>
      <c r="E54" s="45"/>
      <c r="F54" s="45"/>
      <c r="G54" s="48"/>
      <c r="H54" s="49"/>
      <c r="I54" s="50"/>
      <c r="J54" s="16"/>
      <c r="K54" s="17"/>
      <c r="L54" s="14"/>
      <c r="M54" s="15"/>
    </row>
    <row r="55" spans="1:13" ht="12.75" customHeight="1" x14ac:dyDescent="0.25">
      <c r="A55" s="46">
        <v>17</v>
      </c>
      <c r="B55" s="47" t="s">
        <v>45</v>
      </c>
      <c r="C55" s="44">
        <v>20</v>
      </c>
      <c r="D55" s="45">
        <v>75</v>
      </c>
      <c r="E55" s="45">
        <v>25</v>
      </c>
      <c r="F55" s="45">
        <v>10</v>
      </c>
      <c r="G55" s="48">
        <v>2</v>
      </c>
      <c r="H55" s="49">
        <v>2</v>
      </c>
      <c r="I55" s="50" t="s">
        <v>3</v>
      </c>
      <c r="J55" s="16">
        <f t="shared" ref="J55" si="30">SUM(C55:H57)</f>
        <v>134</v>
      </c>
      <c r="K55" s="17"/>
      <c r="L55" s="14">
        <f t="shared" ref="L55" si="31">J55*K55</f>
        <v>0</v>
      </c>
      <c r="M55" s="15"/>
    </row>
    <row r="56" spans="1:13" ht="12.75" customHeight="1" x14ac:dyDescent="0.25">
      <c r="A56" s="46"/>
      <c r="B56" s="47"/>
      <c r="C56" s="44"/>
      <c r="D56" s="45"/>
      <c r="E56" s="45"/>
      <c r="F56" s="45"/>
      <c r="G56" s="48"/>
      <c r="H56" s="49"/>
      <c r="I56" s="50"/>
      <c r="J56" s="16"/>
      <c r="K56" s="17"/>
      <c r="L56" s="14"/>
      <c r="M56" s="15"/>
    </row>
    <row r="57" spans="1:13" ht="12.75" customHeight="1" x14ac:dyDescent="0.25">
      <c r="A57" s="46"/>
      <c r="B57" s="47"/>
      <c r="C57" s="44"/>
      <c r="D57" s="45"/>
      <c r="E57" s="45"/>
      <c r="F57" s="45"/>
      <c r="G57" s="48"/>
      <c r="H57" s="49"/>
      <c r="I57" s="50"/>
      <c r="J57" s="16"/>
      <c r="K57" s="17"/>
      <c r="L57" s="14"/>
      <c r="M57" s="15"/>
    </row>
    <row r="58" spans="1:13" ht="12.75" customHeight="1" x14ac:dyDescent="0.25">
      <c r="A58" s="46">
        <v>18</v>
      </c>
      <c r="B58" s="56" t="s">
        <v>6</v>
      </c>
      <c r="C58" s="44">
        <v>40</v>
      </c>
      <c r="D58" s="45">
        <v>100</v>
      </c>
      <c r="E58" s="45">
        <v>20</v>
      </c>
      <c r="F58" s="45">
        <v>20</v>
      </c>
      <c r="G58" s="48">
        <v>25</v>
      </c>
      <c r="H58" s="49"/>
      <c r="I58" s="50" t="s">
        <v>83</v>
      </c>
      <c r="J58" s="16">
        <f t="shared" ref="J58" si="32">SUM(C58:H60)</f>
        <v>205</v>
      </c>
      <c r="K58" s="17"/>
      <c r="L58" s="14">
        <f t="shared" ref="L58" si="33">J58*K58</f>
        <v>0</v>
      </c>
      <c r="M58" s="15"/>
    </row>
    <row r="59" spans="1:13" ht="12.75" customHeight="1" x14ac:dyDescent="0.25">
      <c r="A59" s="46"/>
      <c r="B59" s="56"/>
      <c r="C59" s="44"/>
      <c r="D59" s="45"/>
      <c r="E59" s="45"/>
      <c r="F59" s="45"/>
      <c r="G59" s="48"/>
      <c r="H59" s="49"/>
      <c r="I59" s="50"/>
      <c r="J59" s="16"/>
      <c r="K59" s="17"/>
      <c r="L59" s="14"/>
      <c r="M59" s="15"/>
    </row>
    <row r="60" spans="1:13" ht="12.75" customHeight="1" x14ac:dyDescent="0.25">
      <c r="A60" s="46"/>
      <c r="B60" s="56"/>
      <c r="C60" s="44"/>
      <c r="D60" s="45"/>
      <c r="E60" s="45"/>
      <c r="F60" s="45"/>
      <c r="G60" s="48"/>
      <c r="H60" s="49"/>
      <c r="I60" s="50"/>
      <c r="J60" s="16"/>
      <c r="K60" s="17"/>
      <c r="L60" s="14"/>
      <c r="M60" s="15"/>
    </row>
    <row r="61" spans="1:13" ht="12.75" customHeight="1" x14ac:dyDescent="0.25">
      <c r="A61" s="46">
        <v>19</v>
      </c>
      <c r="B61" s="56" t="s">
        <v>119</v>
      </c>
      <c r="C61" s="44">
        <v>1100</v>
      </c>
      <c r="D61" s="45">
        <v>1000</v>
      </c>
      <c r="E61" s="45">
        <v>600</v>
      </c>
      <c r="F61" s="45">
        <v>200</v>
      </c>
      <c r="G61" s="48">
        <v>8</v>
      </c>
      <c r="H61" s="49">
        <v>400</v>
      </c>
      <c r="I61" s="50" t="s">
        <v>86</v>
      </c>
      <c r="J61" s="16">
        <f t="shared" ref="J61" si="34">SUM(C61:H63)</f>
        <v>3308</v>
      </c>
      <c r="K61" s="17"/>
      <c r="L61" s="14">
        <f t="shared" ref="L61" si="35">J61*K61</f>
        <v>0</v>
      </c>
      <c r="M61" s="15"/>
    </row>
    <row r="62" spans="1:13" ht="12.75" customHeight="1" x14ac:dyDescent="0.25">
      <c r="A62" s="46"/>
      <c r="B62" s="56"/>
      <c r="C62" s="44"/>
      <c r="D62" s="45"/>
      <c r="E62" s="45"/>
      <c r="F62" s="45"/>
      <c r="G62" s="48"/>
      <c r="H62" s="49"/>
      <c r="I62" s="50"/>
      <c r="J62" s="16"/>
      <c r="K62" s="17"/>
      <c r="L62" s="14"/>
      <c r="M62" s="15"/>
    </row>
    <row r="63" spans="1:13" ht="12.75" customHeight="1" x14ac:dyDescent="0.25">
      <c r="A63" s="46"/>
      <c r="B63" s="56"/>
      <c r="C63" s="44"/>
      <c r="D63" s="45"/>
      <c r="E63" s="45"/>
      <c r="F63" s="45"/>
      <c r="G63" s="48"/>
      <c r="H63" s="49"/>
      <c r="I63" s="50"/>
      <c r="J63" s="16"/>
      <c r="K63" s="17"/>
      <c r="L63" s="14"/>
      <c r="M63" s="15"/>
    </row>
    <row r="64" spans="1:13" ht="12.75" customHeight="1" x14ac:dyDescent="0.25">
      <c r="A64" s="46">
        <v>20</v>
      </c>
      <c r="B64" s="56" t="s">
        <v>68</v>
      </c>
      <c r="C64" s="44">
        <v>150</v>
      </c>
      <c r="D64" s="45">
        <v>200</v>
      </c>
      <c r="E64" s="45"/>
      <c r="F64" s="45"/>
      <c r="G64" s="48">
        <v>100</v>
      </c>
      <c r="H64" s="49"/>
      <c r="I64" s="50" t="s">
        <v>86</v>
      </c>
      <c r="J64" s="16">
        <f t="shared" ref="J64" si="36">SUM(C64:H66)</f>
        <v>450</v>
      </c>
      <c r="K64" s="17"/>
      <c r="L64" s="14">
        <f t="shared" ref="L64" si="37">J64*K64</f>
        <v>0</v>
      </c>
      <c r="M64" s="15"/>
    </row>
    <row r="65" spans="1:13" ht="12.75" customHeight="1" x14ac:dyDescent="0.25">
      <c r="A65" s="46"/>
      <c r="B65" s="56"/>
      <c r="C65" s="44"/>
      <c r="D65" s="45"/>
      <c r="E65" s="45"/>
      <c r="F65" s="45"/>
      <c r="G65" s="48"/>
      <c r="H65" s="49"/>
      <c r="I65" s="50"/>
      <c r="J65" s="16"/>
      <c r="K65" s="17"/>
      <c r="L65" s="14"/>
      <c r="M65" s="15"/>
    </row>
    <row r="66" spans="1:13" ht="12.75" customHeight="1" x14ac:dyDescent="0.25">
      <c r="A66" s="46"/>
      <c r="B66" s="56"/>
      <c r="C66" s="44"/>
      <c r="D66" s="45"/>
      <c r="E66" s="45"/>
      <c r="F66" s="45"/>
      <c r="G66" s="48"/>
      <c r="H66" s="49"/>
      <c r="I66" s="50"/>
      <c r="J66" s="16"/>
      <c r="K66" s="17"/>
      <c r="L66" s="14"/>
      <c r="M66" s="15"/>
    </row>
    <row r="67" spans="1:13" ht="12.75" customHeight="1" x14ac:dyDescent="0.25">
      <c r="A67" s="46">
        <v>21</v>
      </c>
      <c r="B67" s="56" t="s">
        <v>118</v>
      </c>
      <c r="C67" s="44"/>
      <c r="D67" s="45">
        <v>3000</v>
      </c>
      <c r="E67" s="45">
        <v>2500</v>
      </c>
      <c r="F67" s="45">
        <v>2500</v>
      </c>
      <c r="G67" s="48">
        <v>360</v>
      </c>
      <c r="H67" s="49"/>
      <c r="I67" s="50" t="s">
        <v>86</v>
      </c>
      <c r="J67" s="16">
        <f t="shared" ref="J67" si="38">SUM(C67:H69)</f>
        <v>8360</v>
      </c>
      <c r="K67" s="17"/>
      <c r="L67" s="14">
        <f t="shared" ref="L67" si="39">J67*K67</f>
        <v>0</v>
      </c>
      <c r="M67" s="15"/>
    </row>
    <row r="68" spans="1:13" ht="12.75" customHeight="1" x14ac:dyDescent="0.25">
      <c r="A68" s="46"/>
      <c r="B68" s="56"/>
      <c r="C68" s="44"/>
      <c r="D68" s="45"/>
      <c r="E68" s="45"/>
      <c r="F68" s="45"/>
      <c r="G68" s="48"/>
      <c r="H68" s="49"/>
      <c r="I68" s="50"/>
      <c r="J68" s="16"/>
      <c r="K68" s="17"/>
      <c r="L68" s="14"/>
      <c r="M68" s="15"/>
    </row>
    <row r="69" spans="1:13" ht="12.75" customHeight="1" x14ac:dyDescent="0.25">
      <c r="A69" s="46"/>
      <c r="B69" s="56"/>
      <c r="C69" s="44"/>
      <c r="D69" s="45"/>
      <c r="E69" s="45"/>
      <c r="F69" s="45"/>
      <c r="G69" s="48"/>
      <c r="H69" s="49"/>
      <c r="I69" s="50"/>
      <c r="J69" s="16"/>
      <c r="K69" s="17"/>
      <c r="L69" s="14"/>
      <c r="M69" s="15"/>
    </row>
    <row r="70" spans="1:13" ht="12.75" customHeight="1" x14ac:dyDescent="0.25">
      <c r="A70" s="46">
        <v>22</v>
      </c>
      <c r="B70" s="47" t="s">
        <v>46</v>
      </c>
      <c r="C70" s="44">
        <v>20</v>
      </c>
      <c r="D70" s="45">
        <v>200</v>
      </c>
      <c r="E70" s="45">
        <v>30</v>
      </c>
      <c r="F70" s="45">
        <v>15</v>
      </c>
      <c r="G70" s="48">
        <v>15</v>
      </c>
      <c r="H70" s="49">
        <v>5</v>
      </c>
      <c r="I70" s="50" t="s">
        <v>87</v>
      </c>
      <c r="J70" s="16">
        <f t="shared" ref="J70" si="40">SUM(C70:H72)</f>
        <v>285</v>
      </c>
      <c r="K70" s="17"/>
      <c r="L70" s="14">
        <f t="shared" ref="L70" si="41">J70*K70</f>
        <v>0</v>
      </c>
      <c r="M70" s="15"/>
    </row>
    <row r="71" spans="1:13" ht="12.75" customHeight="1" x14ac:dyDescent="0.25">
      <c r="A71" s="46"/>
      <c r="B71" s="47"/>
      <c r="C71" s="44"/>
      <c r="D71" s="45"/>
      <c r="E71" s="45"/>
      <c r="F71" s="45"/>
      <c r="G71" s="48"/>
      <c r="H71" s="49"/>
      <c r="I71" s="50"/>
      <c r="J71" s="16"/>
      <c r="K71" s="17"/>
      <c r="L71" s="14"/>
      <c r="M71" s="15"/>
    </row>
    <row r="72" spans="1:13" ht="12.75" customHeight="1" x14ac:dyDescent="0.25">
      <c r="A72" s="46"/>
      <c r="B72" s="47"/>
      <c r="C72" s="44"/>
      <c r="D72" s="45"/>
      <c r="E72" s="45"/>
      <c r="F72" s="45"/>
      <c r="G72" s="48"/>
      <c r="H72" s="49"/>
      <c r="I72" s="50"/>
      <c r="J72" s="16"/>
      <c r="K72" s="17"/>
      <c r="L72" s="14"/>
      <c r="M72" s="15"/>
    </row>
    <row r="73" spans="1:13" ht="12.75" customHeight="1" x14ac:dyDescent="0.25">
      <c r="A73" s="46">
        <v>23</v>
      </c>
      <c r="B73" s="47" t="s">
        <v>47</v>
      </c>
      <c r="C73" s="44">
        <v>60</v>
      </c>
      <c r="D73" s="45">
        <v>60</v>
      </c>
      <c r="E73" s="45">
        <v>10</v>
      </c>
      <c r="F73" s="45">
        <v>35</v>
      </c>
      <c r="G73" s="48">
        <v>10</v>
      </c>
      <c r="H73" s="49">
        <v>3</v>
      </c>
      <c r="I73" s="50" t="s">
        <v>84</v>
      </c>
      <c r="J73" s="16">
        <f t="shared" ref="J73" si="42">SUM(C73:H75)</f>
        <v>178</v>
      </c>
      <c r="K73" s="17"/>
      <c r="L73" s="14">
        <f t="shared" ref="L73" si="43">J73*K73</f>
        <v>0</v>
      </c>
      <c r="M73" s="15"/>
    </row>
    <row r="74" spans="1:13" ht="12.75" customHeight="1" x14ac:dyDescent="0.25">
      <c r="A74" s="46"/>
      <c r="B74" s="47"/>
      <c r="C74" s="44"/>
      <c r="D74" s="45"/>
      <c r="E74" s="45"/>
      <c r="F74" s="45"/>
      <c r="G74" s="48"/>
      <c r="H74" s="49"/>
      <c r="I74" s="50"/>
      <c r="J74" s="16"/>
      <c r="K74" s="17"/>
      <c r="L74" s="14"/>
      <c r="M74" s="15"/>
    </row>
    <row r="75" spans="1:13" ht="12.75" customHeight="1" x14ac:dyDescent="0.25">
      <c r="A75" s="46"/>
      <c r="B75" s="47"/>
      <c r="C75" s="44"/>
      <c r="D75" s="45"/>
      <c r="E75" s="45"/>
      <c r="F75" s="45"/>
      <c r="G75" s="48"/>
      <c r="H75" s="49"/>
      <c r="I75" s="50"/>
      <c r="J75" s="16"/>
      <c r="K75" s="17"/>
      <c r="L75" s="14"/>
      <c r="M75" s="15"/>
    </row>
    <row r="76" spans="1:13" ht="12.75" customHeight="1" x14ac:dyDescent="0.25">
      <c r="A76" s="46">
        <v>24</v>
      </c>
      <c r="B76" s="56" t="s">
        <v>48</v>
      </c>
      <c r="C76" s="44">
        <v>10</v>
      </c>
      <c r="D76" s="45">
        <v>50</v>
      </c>
      <c r="E76" s="45">
        <v>10</v>
      </c>
      <c r="F76" s="45">
        <v>20</v>
      </c>
      <c r="G76" s="48">
        <v>40</v>
      </c>
      <c r="H76" s="49"/>
      <c r="I76" s="50" t="s">
        <v>87</v>
      </c>
      <c r="J76" s="16">
        <f t="shared" ref="J76" si="44">SUM(C76:H78)</f>
        <v>130</v>
      </c>
      <c r="K76" s="17"/>
      <c r="L76" s="14">
        <f t="shared" ref="L76" si="45">J76*K76</f>
        <v>0</v>
      </c>
      <c r="M76" s="15"/>
    </row>
    <row r="77" spans="1:13" ht="12.75" customHeight="1" x14ac:dyDescent="0.25">
      <c r="A77" s="46"/>
      <c r="B77" s="56"/>
      <c r="C77" s="44"/>
      <c r="D77" s="45"/>
      <c r="E77" s="45"/>
      <c r="F77" s="45"/>
      <c r="G77" s="48"/>
      <c r="H77" s="49"/>
      <c r="I77" s="50"/>
      <c r="J77" s="16"/>
      <c r="K77" s="17"/>
      <c r="L77" s="14"/>
      <c r="M77" s="15"/>
    </row>
    <row r="78" spans="1:13" ht="12.75" customHeight="1" x14ac:dyDescent="0.25">
      <c r="A78" s="46"/>
      <c r="B78" s="56"/>
      <c r="C78" s="44"/>
      <c r="D78" s="45"/>
      <c r="E78" s="45"/>
      <c r="F78" s="45"/>
      <c r="G78" s="48"/>
      <c r="H78" s="49"/>
      <c r="I78" s="50"/>
      <c r="J78" s="16"/>
      <c r="K78" s="17"/>
      <c r="L78" s="14"/>
      <c r="M78" s="15"/>
    </row>
    <row r="79" spans="1:13" ht="12.75" customHeight="1" x14ac:dyDescent="0.25">
      <c r="A79" s="46">
        <v>25</v>
      </c>
      <c r="B79" s="75" t="s">
        <v>113</v>
      </c>
      <c r="C79" s="79"/>
      <c r="D79" s="77"/>
      <c r="E79" s="77"/>
      <c r="F79" s="77"/>
      <c r="G79" s="77">
        <v>3</v>
      </c>
      <c r="H79" s="80">
        <v>4</v>
      </c>
      <c r="I79" s="50" t="s">
        <v>87</v>
      </c>
      <c r="J79" s="16">
        <f t="shared" ref="J79" si="46">SUM(C79:H81)</f>
        <v>7</v>
      </c>
      <c r="K79" s="17"/>
      <c r="L79" s="14">
        <f t="shared" ref="L79" si="47">J79*K79</f>
        <v>0</v>
      </c>
      <c r="M79" s="15"/>
    </row>
    <row r="80" spans="1:13" ht="12.75" customHeight="1" x14ac:dyDescent="0.25">
      <c r="A80" s="46"/>
      <c r="B80" s="75"/>
      <c r="C80" s="79"/>
      <c r="D80" s="77"/>
      <c r="E80" s="77"/>
      <c r="F80" s="77"/>
      <c r="G80" s="77"/>
      <c r="H80" s="80"/>
      <c r="I80" s="50"/>
      <c r="J80" s="16"/>
      <c r="K80" s="17"/>
      <c r="L80" s="14"/>
      <c r="M80" s="15"/>
    </row>
    <row r="81" spans="1:13" ht="12.75" customHeight="1" x14ac:dyDescent="0.25">
      <c r="A81" s="46"/>
      <c r="B81" s="75"/>
      <c r="C81" s="79"/>
      <c r="D81" s="77"/>
      <c r="E81" s="77"/>
      <c r="F81" s="77"/>
      <c r="G81" s="77"/>
      <c r="H81" s="80"/>
      <c r="I81" s="50"/>
      <c r="J81" s="16"/>
      <c r="K81" s="17"/>
      <c r="L81" s="14"/>
      <c r="M81" s="15"/>
    </row>
    <row r="82" spans="1:13" ht="12.75" customHeight="1" x14ac:dyDescent="0.25">
      <c r="A82" s="46">
        <v>26</v>
      </c>
      <c r="B82" s="56" t="s">
        <v>49</v>
      </c>
      <c r="C82" s="44">
        <v>150</v>
      </c>
      <c r="D82" s="45">
        <v>450</v>
      </c>
      <c r="E82" s="45">
        <v>180</v>
      </c>
      <c r="F82" s="45">
        <v>100</v>
      </c>
      <c r="G82" s="48">
        <v>80</v>
      </c>
      <c r="H82" s="49">
        <v>30</v>
      </c>
      <c r="I82" s="50" t="s">
        <v>87</v>
      </c>
      <c r="J82" s="16">
        <f t="shared" ref="J82" si="48">SUM(C82:H84)</f>
        <v>990</v>
      </c>
      <c r="K82" s="17"/>
      <c r="L82" s="14">
        <f t="shared" ref="L82" si="49">J82*K82</f>
        <v>0</v>
      </c>
      <c r="M82" s="15"/>
    </row>
    <row r="83" spans="1:13" ht="12.75" customHeight="1" x14ac:dyDescent="0.25">
      <c r="A83" s="46"/>
      <c r="B83" s="56"/>
      <c r="C83" s="44"/>
      <c r="D83" s="45"/>
      <c r="E83" s="45"/>
      <c r="F83" s="45"/>
      <c r="G83" s="48"/>
      <c r="H83" s="49"/>
      <c r="I83" s="50"/>
      <c r="J83" s="16"/>
      <c r="K83" s="17"/>
      <c r="L83" s="14"/>
      <c r="M83" s="15"/>
    </row>
    <row r="84" spans="1:13" ht="12.75" customHeight="1" x14ac:dyDescent="0.25">
      <c r="A84" s="46"/>
      <c r="B84" s="56"/>
      <c r="C84" s="44"/>
      <c r="D84" s="45"/>
      <c r="E84" s="45"/>
      <c r="F84" s="45"/>
      <c r="G84" s="48"/>
      <c r="H84" s="49"/>
      <c r="I84" s="50"/>
      <c r="J84" s="16"/>
      <c r="K84" s="17"/>
      <c r="L84" s="14"/>
      <c r="M84" s="15"/>
    </row>
    <row r="85" spans="1:13" ht="12.75" customHeight="1" x14ac:dyDescent="0.25">
      <c r="A85" s="46">
        <v>27</v>
      </c>
      <c r="B85" s="56" t="s">
        <v>50</v>
      </c>
      <c r="C85" s="44">
        <v>130</v>
      </c>
      <c r="D85" s="45">
        <v>500</v>
      </c>
      <c r="E85" s="45">
        <v>20</v>
      </c>
      <c r="F85" s="45">
        <v>200</v>
      </c>
      <c r="G85" s="48">
        <v>80</v>
      </c>
      <c r="H85" s="49">
        <v>8</v>
      </c>
      <c r="I85" s="50" t="s">
        <v>87</v>
      </c>
      <c r="J85" s="16">
        <f t="shared" ref="J85" si="50">SUM(C85:H87)</f>
        <v>938</v>
      </c>
      <c r="K85" s="17"/>
      <c r="L85" s="14">
        <f t="shared" ref="L85" si="51">J85*K85</f>
        <v>0</v>
      </c>
      <c r="M85" s="15"/>
    </row>
    <row r="86" spans="1:13" ht="12.75" customHeight="1" x14ac:dyDescent="0.25">
      <c r="A86" s="46"/>
      <c r="B86" s="56"/>
      <c r="C86" s="44"/>
      <c r="D86" s="45"/>
      <c r="E86" s="45"/>
      <c r="F86" s="45"/>
      <c r="G86" s="48"/>
      <c r="H86" s="49"/>
      <c r="I86" s="50"/>
      <c r="J86" s="16"/>
      <c r="K86" s="17"/>
      <c r="L86" s="14"/>
      <c r="M86" s="15"/>
    </row>
    <row r="87" spans="1:13" ht="12.75" customHeight="1" x14ac:dyDescent="0.25">
      <c r="A87" s="46"/>
      <c r="B87" s="56"/>
      <c r="C87" s="44"/>
      <c r="D87" s="45"/>
      <c r="E87" s="45"/>
      <c r="F87" s="45"/>
      <c r="G87" s="48"/>
      <c r="H87" s="49"/>
      <c r="I87" s="50"/>
      <c r="J87" s="16"/>
      <c r="K87" s="17"/>
      <c r="L87" s="14"/>
      <c r="M87" s="15"/>
    </row>
    <row r="88" spans="1:13" ht="12.75" customHeight="1" x14ac:dyDescent="0.25">
      <c r="A88" s="46">
        <v>28</v>
      </c>
      <c r="B88" s="56" t="s">
        <v>51</v>
      </c>
      <c r="C88" s="44">
        <v>40</v>
      </c>
      <c r="D88" s="45">
        <v>150</v>
      </c>
      <c r="E88" s="45">
        <v>35</v>
      </c>
      <c r="F88" s="45">
        <v>30</v>
      </c>
      <c r="G88" s="48">
        <v>50</v>
      </c>
      <c r="H88" s="49"/>
      <c r="I88" s="50" t="s">
        <v>87</v>
      </c>
      <c r="J88" s="16">
        <f t="shared" ref="J88" si="52">SUM(C88:H90)</f>
        <v>305</v>
      </c>
      <c r="K88" s="17"/>
      <c r="L88" s="14">
        <f t="shared" ref="L88" si="53">J88*K88</f>
        <v>0</v>
      </c>
      <c r="M88" s="15"/>
    </row>
    <row r="89" spans="1:13" ht="12.75" customHeight="1" x14ac:dyDescent="0.25">
      <c r="A89" s="46"/>
      <c r="B89" s="56"/>
      <c r="C89" s="44"/>
      <c r="D89" s="45"/>
      <c r="E89" s="45"/>
      <c r="F89" s="45"/>
      <c r="G89" s="48"/>
      <c r="H89" s="49"/>
      <c r="I89" s="50"/>
      <c r="J89" s="16"/>
      <c r="K89" s="17"/>
      <c r="L89" s="14"/>
      <c r="M89" s="15"/>
    </row>
    <row r="90" spans="1:13" ht="12.75" customHeight="1" x14ac:dyDescent="0.25">
      <c r="A90" s="46"/>
      <c r="B90" s="56"/>
      <c r="C90" s="44"/>
      <c r="D90" s="45"/>
      <c r="E90" s="45"/>
      <c r="F90" s="45"/>
      <c r="G90" s="48"/>
      <c r="H90" s="49"/>
      <c r="I90" s="50"/>
      <c r="J90" s="16"/>
      <c r="K90" s="17"/>
      <c r="L90" s="14"/>
      <c r="M90" s="15"/>
    </row>
    <row r="91" spans="1:13" ht="12.75" customHeight="1" x14ac:dyDescent="0.25">
      <c r="A91" s="46">
        <v>29</v>
      </c>
      <c r="B91" s="56" t="s">
        <v>52</v>
      </c>
      <c r="C91" s="44"/>
      <c r="D91" s="45">
        <v>100</v>
      </c>
      <c r="E91" s="45">
        <v>6</v>
      </c>
      <c r="F91" s="45"/>
      <c r="G91" s="48"/>
      <c r="H91" s="49"/>
      <c r="I91" s="50" t="s">
        <v>87</v>
      </c>
      <c r="J91" s="16">
        <f t="shared" ref="J91" si="54">SUM(C91:H93)</f>
        <v>106</v>
      </c>
      <c r="K91" s="17"/>
      <c r="L91" s="14">
        <f t="shared" ref="L91" si="55">J91*K91</f>
        <v>0</v>
      </c>
      <c r="M91" s="15"/>
    </row>
    <row r="92" spans="1:13" ht="12.75" customHeight="1" x14ac:dyDescent="0.25">
      <c r="A92" s="46"/>
      <c r="B92" s="56"/>
      <c r="C92" s="44"/>
      <c r="D92" s="45"/>
      <c r="E92" s="45"/>
      <c r="F92" s="45"/>
      <c r="G92" s="48"/>
      <c r="H92" s="49"/>
      <c r="I92" s="50"/>
      <c r="J92" s="16"/>
      <c r="K92" s="17"/>
      <c r="L92" s="14"/>
      <c r="M92" s="15"/>
    </row>
    <row r="93" spans="1:13" ht="12.75" customHeight="1" x14ac:dyDescent="0.25">
      <c r="A93" s="46"/>
      <c r="B93" s="56"/>
      <c r="C93" s="44"/>
      <c r="D93" s="45"/>
      <c r="E93" s="45"/>
      <c r="F93" s="45"/>
      <c r="G93" s="48"/>
      <c r="H93" s="49"/>
      <c r="I93" s="50"/>
      <c r="J93" s="16"/>
      <c r="K93" s="17"/>
      <c r="L93" s="14"/>
      <c r="M93" s="15"/>
    </row>
    <row r="94" spans="1:13" ht="12.75" customHeight="1" x14ac:dyDescent="0.25">
      <c r="A94" s="46">
        <v>30</v>
      </c>
      <c r="B94" s="56" t="s">
        <v>7</v>
      </c>
      <c r="C94" s="44"/>
      <c r="D94" s="45">
        <v>150</v>
      </c>
      <c r="E94" s="45"/>
      <c r="F94" s="45"/>
      <c r="G94" s="48">
        <v>0</v>
      </c>
      <c r="H94" s="49"/>
      <c r="I94" s="50" t="s">
        <v>3</v>
      </c>
      <c r="J94" s="16">
        <f t="shared" ref="J94" si="56">SUM(C94:H96)</f>
        <v>150</v>
      </c>
      <c r="K94" s="17"/>
      <c r="L94" s="14">
        <f t="shared" ref="L94" si="57">J94*K94</f>
        <v>0</v>
      </c>
      <c r="M94" s="15"/>
    </row>
    <row r="95" spans="1:13" ht="12.75" customHeight="1" x14ac:dyDescent="0.25">
      <c r="A95" s="46"/>
      <c r="B95" s="56"/>
      <c r="C95" s="44"/>
      <c r="D95" s="45"/>
      <c r="E95" s="45"/>
      <c r="F95" s="45"/>
      <c r="G95" s="48"/>
      <c r="H95" s="49"/>
      <c r="I95" s="50"/>
      <c r="J95" s="16"/>
      <c r="K95" s="17"/>
      <c r="L95" s="14"/>
      <c r="M95" s="15"/>
    </row>
    <row r="96" spans="1:13" ht="12.75" customHeight="1" x14ac:dyDescent="0.25">
      <c r="A96" s="46"/>
      <c r="B96" s="56"/>
      <c r="C96" s="44"/>
      <c r="D96" s="45"/>
      <c r="E96" s="45"/>
      <c r="F96" s="45"/>
      <c r="G96" s="48"/>
      <c r="H96" s="49"/>
      <c r="I96" s="50"/>
      <c r="J96" s="16"/>
      <c r="K96" s="17"/>
      <c r="L96" s="14"/>
      <c r="M96" s="15"/>
    </row>
    <row r="97" spans="1:13" ht="12.75" customHeight="1" x14ac:dyDescent="0.25">
      <c r="A97" s="46">
        <v>31</v>
      </c>
      <c r="B97" s="56" t="s">
        <v>53</v>
      </c>
      <c r="C97" s="44">
        <v>10</v>
      </c>
      <c r="D97" s="45">
        <v>30</v>
      </c>
      <c r="E97" s="45">
        <v>60</v>
      </c>
      <c r="F97" s="45">
        <v>15</v>
      </c>
      <c r="G97" s="48">
        <v>10</v>
      </c>
      <c r="H97" s="49">
        <v>6</v>
      </c>
      <c r="I97" s="50" t="s">
        <v>87</v>
      </c>
      <c r="J97" s="16">
        <f t="shared" ref="J97" si="58">SUM(C97:H99)</f>
        <v>131</v>
      </c>
      <c r="K97" s="17"/>
      <c r="L97" s="14">
        <f t="shared" ref="L97" si="59">J97*K97</f>
        <v>0</v>
      </c>
      <c r="M97" s="15"/>
    </row>
    <row r="98" spans="1:13" ht="12.75" customHeight="1" x14ac:dyDescent="0.25">
      <c r="A98" s="46"/>
      <c r="B98" s="56"/>
      <c r="C98" s="44"/>
      <c r="D98" s="45"/>
      <c r="E98" s="45"/>
      <c r="F98" s="45"/>
      <c r="G98" s="48"/>
      <c r="H98" s="49"/>
      <c r="I98" s="50"/>
      <c r="J98" s="16"/>
      <c r="K98" s="17"/>
      <c r="L98" s="14"/>
      <c r="M98" s="15"/>
    </row>
    <row r="99" spans="1:13" ht="12.75" customHeight="1" x14ac:dyDescent="0.25">
      <c r="A99" s="46"/>
      <c r="B99" s="56"/>
      <c r="C99" s="44"/>
      <c r="D99" s="45"/>
      <c r="E99" s="45"/>
      <c r="F99" s="45"/>
      <c r="G99" s="48"/>
      <c r="H99" s="49"/>
      <c r="I99" s="50"/>
      <c r="J99" s="16"/>
      <c r="K99" s="17"/>
      <c r="L99" s="14"/>
      <c r="M99" s="15"/>
    </row>
    <row r="100" spans="1:13" ht="12.75" customHeight="1" x14ac:dyDescent="0.25">
      <c r="A100" s="46">
        <v>32</v>
      </c>
      <c r="B100" s="56" t="s">
        <v>8</v>
      </c>
      <c r="C100" s="44">
        <v>30</v>
      </c>
      <c r="D100" s="45">
        <v>150</v>
      </c>
      <c r="E100" s="45">
        <v>30</v>
      </c>
      <c r="F100" s="45">
        <v>25</v>
      </c>
      <c r="G100" s="48">
        <v>26</v>
      </c>
      <c r="H100" s="49">
        <v>2</v>
      </c>
      <c r="I100" s="50" t="s">
        <v>84</v>
      </c>
      <c r="J100" s="16">
        <f t="shared" ref="J100" si="60">SUM(C100:H102)</f>
        <v>263</v>
      </c>
      <c r="K100" s="17"/>
      <c r="L100" s="14">
        <f t="shared" ref="L100" si="61">J100*K100</f>
        <v>0</v>
      </c>
      <c r="M100" s="15"/>
    </row>
    <row r="101" spans="1:13" ht="12.75" customHeight="1" x14ac:dyDescent="0.25">
      <c r="A101" s="46"/>
      <c r="B101" s="56"/>
      <c r="C101" s="44"/>
      <c r="D101" s="45"/>
      <c r="E101" s="45"/>
      <c r="F101" s="45"/>
      <c r="G101" s="48"/>
      <c r="H101" s="49"/>
      <c r="I101" s="50"/>
      <c r="J101" s="16"/>
      <c r="K101" s="17"/>
      <c r="L101" s="14"/>
      <c r="M101" s="15"/>
    </row>
    <row r="102" spans="1:13" ht="12.75" customHeight="1" x14ac:dyDescent="0.25">
      <c r="A102" s="46"/>
      <c r="B102" s="56"/>
      <c r="C102" s="44"/>
      <c r="D102" s="45"/>
      <c r="E102" s="45"/>
      <c r="F102" s="45"/>
      <c r="G102" s="48"/>
      <c r="H102" s="49"/>
      <c r="I102" s="50"/>
      <c r="J102" s="16"/>
      <c r="K102" s="17"/>
      <c r="L102" s="14"/>
      <c r="M102" s="15"/>
    </row>
    <row r="103" spans="1:13" ht="12.75" customHeight="1" x14ac:dyDescent="0.25">
      <c r="A103" s="46">
        <v>33</v>
      </c>
      <c r="B103" s="56" t="s">
        <v>9</v>
      </c>
      <c r="C103" s="44">
        <v>40</v>
      </c>
      <c r="D103" s="45"/>
      <c r="E103" s="45">
        <v>10</v>
      </c>
      <c r="F103" s="45">
        <v>60</v>
      </c>
      <c r="G103" s="48"/>
      <c r="H103" s="49"/>
      <c r="I103" s="50" t="s">
        <v>84</v>
      </c>
      <c r="J103" s="16">
        <f t="shared" ref="J103" si="62">SUM(C103:H105)</f>
        <v>110</v>
      </c>
      <c r="K103" s="17"/>
      <c r="L103" s="14">
        <f t="shared" ref="L103" si="63">J103*K103</f>
        <v>0</v>
      </c>
      <c r="M103" s="15"/>
    </row>
    <row r="104" spans="1:13" ht="12.75" customHeight="1" x14ac:dyDescent="0.25">
      <c r="A104" s="46"/>
      <c r="B104" s="56"/>
      <c r="C104" s="44"/>
      <c r="D104" s="45"/>
      <c r="E104" s="45"/>
      <c r="F104" s="45"/>
      <c r="G104" s="48"/>
      <c r="H104" s="49"/>
      <c r="I104" s="50"/>
      <c r="J104" s="16"/>
      <c r="K104" s="17"/>
      <c r="L104" s="14"/>
      <c r="M104" s="15"/>
    </row>
    <row r="105" spans="1:13" ht="12.75" customHeight="1" x14ac:dyDescent="0.25">
      <c r="A105" s="46"/>
      <c r="B105" s="56"/>
      <c r="C105" s="44"/>
      <c r="D105" s="45"/>
      <c r="E105" s="45"/>
      <c r="F105" s="45"/>
      <c r="G105" s="48"/>
      <c r="H105" s="49"/>
      <c r="I105" s="50"/>
      <c r="J105" s="16"/>
      <c r="K105" s="17"/>
      <c r="L105" s="14"/>
      <c r="M105" s="15"/>
    </row>
    <row r="106" spans="1:13" ht="12.75" customHeight="1" x14ac:dyDescent="0.25">
      <c r="A106" s="46">
        <v>34</v>
      </c>
      <c r="B106" s="56" t="s">
        <v>10</v>
      </c>
      <c r="C106" s="44">
        <v>40</v>
      </c>
      <c r="D106" s="45">
        <v>350</v>
      </c>
      <c r="E106" s="45"/>
      <c r="F106" s="45">
        <v>60</v>
      </c>
      <c r="G106" s="48">
        <v>50</v>
      </c>
      <c r="H106" s="49"/>
      <c r="I106" s="50" t="s">
        <v>84</v>
      </c>
      <c r="J106" s="16">
        <f t="shared" ref="J106" si="64">SUM(C106:H108)</f>
        <v>500</v>
      </c>
      <c r="K106" s="17"/>
      <c r="L106" s="14">
        <f t="shared" ref="L106" si="65">J106*K106</f>
        <v>0</v>
      </c>
      <c r="M106" s="15"/>
    </row>
    <row r="107" spans="1:13" ht="12.75" customHeight="1" x14ac:dyDescent="0.25">
      <c r="A107" s="46"/>
      <c r="B107" s="56"/>
      <c r="C107" s="44"/>
      <c r="D107" s="45"/>
      <c r="E107" s="45"/>
      <c r="F107" s="45"/>
      <c r="G107" s="48"/>
      <c r="H107" s="49"/>
      <c r="I107" s="50"/>
      <c r="J107" s="16"/>
      <c r="K107" s="17"/>
      <c r="L107" s="14"/>
      <c r="M107" s="15"/>
    </row>
    <row r="108" spans="1:13" ht="12.75" customHeight="1" x14ac:dyDescent="0.25">
      <c r="A108" s="46"/>
      <c r="B108" s="56"/>
      <c r="C108" s="44"/>
      <c r="D108" s="45"/>
      <c r="E108" s="45"/>
      <c r="F108" s="45"/>
      <c r="G108" s="48"/>
      <c r="H108" s="49"/>
      <c r="I108" s="50"/>
      <c r="J108" s="16"/>
      <c r="K108" s="17"/>
      <c r="L108" s="14"/>
      <c r="M108" s="15"/>
    </row>
    <row r="109" spans="1:13" ht="12.75" customHeight="1" x14ac:dyDescent="0.25">
      <c r="A109" s="46">
        <v>35</v>
      </c>
      <c r="B109" s="47" t="s">
        <v>11</v>
      </c>
      <c r="C109" s="44">
        <v>10</v>
      </c>
      <c r="D109" s="45">
        <v>200</v>
      </c>
      <c r="E109" s="45"/>
      <c r="F109" s="45">
        <v>30</v>
      </c>
      <c r="G109" s="48"/>
      <c r="H109" s="49"/>
      <c r="I109" s="50" t="s">
        <v>84</v>
      </c>
      <c r="J109" s="16">
        <f t="shared" ref="J109" si="66">SUM(C109:H111)</f>
        <v>240</v>
      </c>
      <c r="K109" s="17"/>
      <c r="L109" s="14">
        <f t="shared" ref="L109" si="67">J109*K109</f>
        <v>0</v>
      </c>
      <c r="M109" s="15"/>
    </row>
    <row r="110" spans="1:13" ht="12.75" customHeight="1" x14ac:dyDescent="0.25">
      <c r="A110" s="46"/>
      <c r="B110" s="47"/>
      <c r="C110" s="44"/>
      <c r="D110" s="45"/>
      <c r="E110" s="45"/>
      <c r="F110" s="45"/>
      <c r="G110" s="48"/>
      <c r="H110" s="49"/>
      <c r="I110" s="50"/>
      <c r="J110" s="16"/>
      <c r="K110" s="17"/>
      <c r="L110" s="14"/>
      <c r="M110" s="15"/>
    </row>
    <row r="111" spans="1:13" ht="12.75" customHeight="1" x14ac:dyDescent="0.25">
      <c r="A111" s="46"/>
      <c r="B111" s="47"/>
      <c r="C111" s="44"/>
      <c r="D111" s="45"/>
      <c r="E111" s="45"/>
      <c r="F111" s="45"/>
      <c r="G111" s="48"/>
      <c r="H111" s="49"/>
      <c r="I111" s="50"/>
      <c r="J111" s="16"/>
      <c r="K111" s="17"/>
      <c r="L111" s="14"/>
      <c r="M111" s="15"/>
    </row>
    <row r="112" spans="1:13" ht="12.75" customHeight="1" x14ac:dyDescent="0.25">
      <c r="A112" s="46">
        <v>36</v>
      </c>
      <c r="B112" s="47" t="s">
        <v>12</v>
      </c>
      <c r="C112" s="44">
        <v>6</v>
      </c>
      <c r="D112" s="45"/>
      <c r="E112" s="45">
        <v>6</v>
      </c>
      <c r="F112" s="45">
        <v>5</v>
      </c>
      <c r="G112" s="48"/>
      <c r="H112" s="49"/>
      <c r="I112" s="50" t="s">
        <v>84</v>
      </c>
      <c r="J112" s="16">
        <f t="shared" ref="J112" si="68">SUM(C112:H114)</f>
        <v>17</v>
      </c>
      <c r="K112" s="17"/>
      <c r="L112" s="14">
        <f t="shared" ref="L112" si="69">J112*K112</f>
        <v>0</v>
      </c>
      <c r="M112" s="15"/>
    </row>
    <row r="113" spans="1:13" ht="12.75" customHeight="1" x14ac:dyDescent="0.25">
      <c r="A113" s="46"/>
      <c r="B113" s="47"/>
      <c r="C113" s="44"/>
      <c r="D113" s="45"/>
      <c r="E113" s="45"/>
      <c r="F113" s="45"/>
      <c r="G113" s="48"/>
      <c r="H113" s="49"/>
      <c r="I113" s="50"/>
      <c r="J113" s="16"/>
      <c r="K113" s="17"/>
      <c r="L113" s="14"/>
      <c r="M113" s="15"/>
    </row>
    <row r="114" spans="1:13" ht="12.75" customHeight="1" x14ac:dyDescent="0.25">
      <c r="A114" s="46"/>
      <c r="B114" s="47"/>
      <c r="C114" s="44"/>
      <c r="D114" s="45"/>
      <c r="E114" s="45"/>
      <c r="F114" s="45"/>
      <c r="G114" s="48"/>
      <c r="H114" s="49"/>
      <c r="I114" s="50"/>
      <c r="J114" s="16"/>
      <c r="K114" s="17"/>
      <c r="L114" s="14"/>
      <c r="M114" s="15"/>
    </row>
    <row r="115" spans="1:13" ht="12.75" customHeight="1" x14ac:dyDescent="0.25">
      <c r="A115" s="46">
        <v>37</v>
      </c>
      <c r="B115" s="47" t="s">
        <v>13</v>
      </c>
      <c r="C115" s="44">
        <v>6</v>
      </c>
      <c r="D115" s="45">
        <v>30</v>
      </c>
      <c r="E115" s="45">
        <v>4</v>
      </c>
      <c r="F115" s="45">
        <v>5</v>
      </c>
      <c r="G115" s="48">
        <v>4</v>
      </c>
      <c r="H115" s="49">
        <v>1</v>
      </c>
      <c r="I115" s="50" t="s">
        <v>84</v>
      </c>
      <c r="J115" s="16">
        <f t="shared" ref="J115" si="70">SUM(C115:H117)</f>
        <v>50</v>
      </c>
      <c r="K115" s="17"/>
      <c r="L115" s="14">
        <f t="shared" ref="L115" si="71">J115*K115</f>
        <v>0</v>
      </c>
      <c r="M115" s="15"/>
    </row>
    <row r="116" spans="1:13" ht="12.75" customHeight="1" x14ac:dyDescent="0.25">
      <c r="A116" s="46"/>
      <c r="B116" s="47"/>
      <c r="C116" s="44"/>
      <c r="D116" s="45"/>
      <c r="E116" s="45"/>
      <c r="F116" s="45"/>
      <c r="G116" s="48"/>
      <c r="H116" s="49"/>
      <c r="I116" s="50"/>
      <c r="J116" s="16"/>
      <c r="K116" s="17"/>
      <c r="L116" s="14"/>
      <c r="M116" s="15"/>
    </row>
    <row r="117" spans="1:13" ht="12.75" customHeight="1" x14ac:dyDescent="0.25">
      <c r="A117" s="46"/>
      <c r="B117" s="47"/>
      <c r="C117" s="44"/>
      <c r="D117" s="45"/>
      <c r="E117" s="45"/>
      <c r="F117" s="45"/>
      <c r="G117" s="48"/>
      <c r="H117" s="49"/>
      <c r="I117" s="50"/>
      <c r="J117" s="16"/>
      <c r="K117" s="17"/>
      <c r="L117" s="14"/>
      <c r="M117" s="15"/>
    </row>
    <row r="118" spans="1:13" ht="12.75" customHeight="1" x14ac:dyDescent="0.25">
      <c r="A118" s="46">
        <v>38</v>
      </c>
      <c r="B118" s="56" t="s">
        <v>14</v>
      </c>
      <c r="C118" s="44">
        <v>50</v>
      </c>
      <c r="D118" s="45">
        <v>200</v>
      </c>
      <c r="E118" s="45">
        <v>26</v>
      </c>
      <c r="F118" s="45">
        <v>75</v>
      </c>
      <c r="G118" s="48">
        <v>0</v>
      </c>
      <c r="H118" s="49">
        <v>3</v>
      </c>
      <c r="I118" s="50" t="s">
        <v>84</v>
      </c>
      <c r="J118" s="16">
        <f t="shared" ref="J118" si="72">SUM(C118:H120)</f>
        <v>354</v>
      </c>
      <c r="K118" s="17"/>
      <c r="L118" s="14">
        <f t="shared" ref="L118" si="73">J118*K118</f>
        <v>0</v>
      </c>
      <c r="M118" s="15"/>
    </row>
    <row r="119" spans="1:13" ht="12.75" customHeight="1" x14ac:dyDescent="0.25">
      <c r="A119" s="46"/>
      <c r="B119" s="56"/>
      <c r="C119" s="44"/>
      <c r="D119" s="45"/>
      <c r="E119" s="45"/>
      <c r="F119" s="45"/>
      <c r="G119" s="48"/>
      <c r="H119" s="49"/>
      <c r="I119" s="50"/>
      <c r="J119" s="16"/>
      <c r="K119" s="17"/>
      <c r="L119" s="14"/>
      <c r="M119" s="15"/>
    </row>
    <row r="120" spans="1:13" ht="12.75" customHeight="1" x14ac:dyDescent="0.25">
      <c r="A120" s="46"/>
      <c r="B120" s="56"/>
      <c r="C120" s="44"/>
      <c r="D120" s="45"/>
      <c r="E120" s="45"/>
      <c r="F120" s="45"/>
      <c r="G120" s="48"/>
      <c r="H120" s="49"/>
      <c r="I120" s="50"/>
      <c r="J120" s="16"/>
      <c r="K120" s="17"/>
      <c r="L120" s="14"/>
      <c r="M120" s="15"/>
    </row>
    <row r="121" spans="1:13" ht="12.75" customHeight="1" x14ac:dyDescent="0.25">
      <c r="A121" s="46">
        <v>39</v>
      </c>
      <c r="B121" s="56" t="s">
        <v>15</v>
      </c>
      <c r="C121" s="44">
        <v>40</v>
      </c>
      <c r="D121" s="45">
        <v>30</v>
      </c>
      <c r="E121" s="45">
        <v>21</v>
      </c>
      <c r="F121" s="45">
        <v>35</v>
      </c>
      <c r="G121" s="48">
        <v>20</v>
      </c>
      <c r="H121" s="49"/>
      <c r="I121" s="50" t="s">
        <v>84</v>
      </c>
      <c r="J121" s="16">
        <f t="shared" ref="J121" si="74">SUM(C121:H123)</f>
        <v>146</v>
      </c>
      <c r="K121" s="17"/>
      <c r="L121" s="14">
        <f t="shared" ref="L121" si="75">J121*K121</f>
        <v>0</v>
      </c>
      <c r="M121" s="15"/>
    </row>
    <row r="122" spans="1:13" ht="12.75" customHeight="1" x14ac:dyDescent="0.25">
      <c r="A122" s="46"/>
      <c r="B122" s="56"/>
      <c r="C122" s="44"/>
      <c r="D122" s="45"/>
      <c r="E122" s="45"/>
      <c r="F122" s="45"/>
      <c r="G122" s="48"/>
      <c r="H122" s="49"/>
      <c r="I122" s="50"/>
      <c r="J122" s="16"/>
      <c r="K122" s="17"/>
      <c r="L122" s="14"/>
      <c r="M122" s="15"/>
    </row>
    <row r="123" spans="1:13" ht="12.75" customHeight="1" x14ac:dyDescent="0.25">
      <c r="A123" s="46"/>
      <c r="B123" s="56"/>
      <c r="C123" s="44"/>
      <c r="D123" s="45"/>
      <c r="E123" s="45"/>
      <c r="F123" s="45"/>
      <c r="G123" s="48"/>
      <c r="H123" s="49"/>
      <c r="I123" s="50"/>
      <c r="J123" s="16"/>
      <c r="K123" s="17"/>
      <c r="L123" s="14"/>
      <c r="M123" s="15"/>
    </row>
    <row r="124" spans="1:13" ht="12.75" customHeight="1" x14ac:dyDescent="0.25">
      <c r="A124" s="46">
        <v>40</v>
      </c>
      <c r="B124" s="62" t="s">
        <v>61</v>
      </c>
      <c r="C124" s="44">
        <v>6</v>
      </c>
      <c r="D124" s="45">
        <v>30</v>
      </c>
      <c r="E124" s="45"/>
      <c r="F124" s="45">
        <v>6</v>
      </c>
      <c r="G124" s="48">
        <v>4</v>
      </c>
      <c r="H124" s="49">
        <v>1</v>
      </c>
      <c r="I124" s="50" t="s">
        <v>84</v>
      </c>
      <c r="J124" s="16">
        <f t="shared" ref="J124" si="76">SUM(C124:H126)</f>
        <v>47</v>
      </c>
      <c r="K124" s="17"/>
      <c r="L124" s="14">
        <f t="shared" ref="L124" si="77">J124*K124</f>
        <v>0</v>
      </c>
      <c r="M124" s="15"/>
    </row>
    <row r="125" spans="1:13" ht="12.75" customHeight="1" x14ac:dyDescent="0.25">
      <c r="A125" s="46"/>
      <c r="B125" s="63"/>
      <c r="C125" s="44"/>
      <c r="D125" s="45"/>
      <c r="E125" s="45"/>
      <c r="F125" s="45"/>
      <c r="G125" s="48"/>
      <c r="H125" s="49"/>
      <c r="I125" s="50"/>
      <c r="J125" s="16"/>
      <c r="K125" s="17"/>
      <c r="L125" s="14"/>
      <c r="M125" s="15"/>
    </row>
    <row r="126" spans="1:13" ht="12.75" customHeight="1" x14ac:dyDescent="0.25">
      <c r="A126" s="46"/>
      <c r="B126" s="64"/>
      <c r="C126" s="44"/>
      <c r="D126" s="45"/>
      <c r="E126" s="45"/>
      <c r="F126" s="45"/>
      <c r="G126" s="48"/>
      <c r="H126" s="49"/>
      <c r="I126" s="50"/>
      <c r="J126" s="16"/>
      <c r="K126" s="17"/>
      <c r="L126" s="14"/>
      <c r="M126" s="15"/>
    </row>
    <row r="127" spans="1:13" ht="12.75" customHeight="1" x14ac:dyDescent="0.25">
      <c r="A127" s="46">
        <v>41</v>
      </c>
      <c r="B127" s="56" t="s">
        <v>62</v>
      </c>
      <c r="C127" s="44">
        <v>8</v>
      </c>
      <c r="D127" s="45">
        <v>30</v>
      </c>
      <c r="E127" s="45">
        <v>4</v>
      </c>
      <c r="F127" s="45">
        <v>6</v>
      </c>
      <c r="G127" s="48"/>
      <c r="H127" s="49"/>
      <c r="I127" s="50" t="s">
        <v>84</v>
      </c>
      <c r="J127" s="16">
        <f t="shared" ref="J127" si="78">SUM(C127:H129)</f>
        <v>48</v>
      </c>
      <c r="K127" s="17"/>
      <c r="L127" s="14">
        <f t="shared" ref="L127" si="79">J127*K127</f>
        <v>0</v>
      </c>
      <c r="M127" s="15"/>
    </row>
    <row r="128" spans="1:13" ht="12.75" customHeight="1" x14ac:dyDescent="0.25">
      <c r="A128" s="46"/>
      <c r="B128" s="56"/>
      <c r="C128" s="44"/>
      <c r="D128" s="45"/>
      <c r="E128" s="45"/>
      <c r="F128" s="45"/>
      <c r="G128" s="48"/>
      <c r="H128" s="49"/>
      <c r="I128" s="50"/>
      <c r="J128" s="16"/>
      <c r="K128" s="17"/>
      <c r="L128" s="14"/>
      <c r="M128" s="15"/>
    </row>
    <row r="129" spans="1:13" ht="12.75" customHeight="1" x14ac:dyDescent="0.25">
      <c r="A129" s="46"/>
      <c r="B129" s="56"/>
      <c r="C129" s="44"/>
      <c r="D129" s="45"/>
      <c r="E129" s="45"/>
      <c r="F129" s="45"/>
      <c r="G129" s="48"/>
      <c r="H129" s="49"/>
      <c r="I129" s="50"/>
      <c r="J129" s="16"/>
      <c r="K129" s="17"/>
      <c r="L129" s="14"/>
      <c r="M129" s="15"/>
    </row>
    <row r="130" spans="1:13" ht="12.75" customHeight="1" x14ac:dyDescent="0.25">
      <c r="A130" s="46">
        <v>42</v>
      </c>
      <c r="B130" s="56" t="s">
        <v>16</v>
      </c>
      <c r="C130" s="44"/>
      <c r="D130" s="45">
        <v>15</v>
      </c>
      <c r="E130" s="45">
        <v>4</v>
      </c>
      <c r="F130" s="45">
        <v>5</v>
      </c>
      <c r="G130" s="48"/>
      <c r="H130" s="49"/>
      <c r="I130" s="50" t="s">
        <v>3</v>
      </c>
      <c r="J130" s="16">
        <f t="shared" ref="J130" si="80">SUM(C130:H132)</f>
        <v>24</v>
      </c>
      <c r="K130" s="17"/>
      <c r="L130" s="14">
        <f t="shared" ref="L130" si="81">J130*K130</f>
        <v>0</v>
      </c>
      <c r="M130" s="15"/>
    </row>
    <row r="131" spans="1:13" ht="12.75" customHeight="1" x14ac:dyDescent="0.25">
      <c r="A131" s="46"/>
      <c r="B131" s="56"/>
      <c r="C131" s="44"/>
      <c r="D131" s="45"/>
      <c r="E131" s="45"/>
      <c r="F131" s="45"/>
      <c r="G131" s="48"/>
      <c r="H131" s="49"/>
      <c r="I131" s="50"/>
      <c r="J131" s="16"/>
      <c r="K131" s="17"/>
      <c r="L131" s="14"/>
      <c r="M131" s="15"/>
    </row>
    <row r="132" spans="1:13" ht="12.75" customHeight="1" x14ac:dyDescent="0.25">
      <c r="A132" s="46"/>
      <c r="B132" s="56"/>
      <c r="C132" s="44"/>
      <c r="D132" s="45"/>
      <c r="E132" s="45"/>
      <c r="F132" s="45"/>
      <c r="G132" s="48"/>
      <c r="H132" s="49"/>
      <c r="I132" s="50"/>
      <c r="J132" s="16"/>
      <c r="K132" s="17"/>
      <c r="L132" s="14"/>
      <c r="M132" s="15"/>
    </row>
    <row r="133" spans="1:13" ht="12.75" customHeight="1" x14ac:dyDescent="0.25">
      <c r="A133" s="46">
        <v>43</v>
      </c>
      <c r="B133" s="56" t="s">
        <v>17</v>
      </c>
      <c r="C133" s="44">
        <v>6</v>
      </c>
      <c r="D133" s="45">
        <v>20</v>
      </c>
      <c r="E133" s="45"/>
      <c r="F133" s="45">
        <v>5</v>
      </c>
      <c r="G133" s="48">
        <v>4</v>
      </c>
      <c r="H133" s="49">
        <v>2</v>
      </c>
      <c r="I133" s="50" t="s">
        <v>84</v>
      </c>
      <c r="J133" s="16">
        <f t="shared" ref="J133" si="82">SUM(C133:H135)</f>
        <v>37</v>
      </c>
      <c r="K133" s="17"/>
      <c r="L133" s="14">
        <f t="shared" ref="L133" si="83">J133*K133</f>
        <v>0</v>
      </c>
      <c r="M133" s="15"/>
    </row>
    <row r="134" spans="1:13" ht="12.75" customHeight="1" x14ac:dyDescent="0.25">
      <c r="A134" s="46"/>
      <c r="B134" s="56"/>
      <c r="C134" s="44"/>
      <c r="D134" s="45"/>
      <c r="E134" s="45"/>
      <c r="F134" s="45"/>
      <c r="G134" s="48"/>
      <c r="H134" s="49"/>
      <c r="I134" s="50"/>
      <c r="J134" s="16"/>
      <c r="K134" s="17"/>
      <c r="L134" s="14"/>
      <c r="M134" s="15"/>
    </row>
    <row r="135" spans="1:13" ht="12.75" customHeight="1" x14ac:dyDescent="0.25">
      <c r="A135" s="46"/>
      <c r="B135" s="56"/>
      <c r="C135" s="44"/>
      <c r="D135" s="45"/>
      <c r="E135" s="45"/>
      <c r="F135" s="45"/>
      <c r="G135" s="48"/>
      <c r="H135" s="49"/>
      <c r="I135" s="50"/>
      <c r="J135" s="16"/>
      <c r="K135" s="17"/>
      <c r="L135" s="14"/>
      <c r="M135" s="15"/>
    </row>
    <row r="136" spans="1:13" ht="12.75" customHeight="1" x14ac:dyDescent="0.25">
      <c r="A136" s="46">
        <v>44</v>
      </c>
      <c r="B136" s="56" t="s">
        <v>54</v>
      </c>
      <c r="C136" s="44">
        <v>20</v>
      </c>
      <c r="D136" s="45">
        <v>250</v>
      </c>
      <c r="E136" s="45">
        <v>2</v>
      </c>
      <c r="F136" s="45">
        <v>30</v>
      </c>
      <c r="G136" s="48"/>
      <c r="H136" s="49"/>
      <c r="I136" s="50" t="s">
        <v>87</v>
      </c>
      <c r="J136" s="16">
        <f t="shared" ref="J136" si="84">SUM(C136:H138)</f>
        <v>302</v>
      </c>
      <c r="K136" s="17"/>
      <c r="L136" s="14">
        <f t="shared" ref="L136" si="85">J136*K136</f>
        <v>0</v>
      </c>
      <c r="M136" s="15"/>
    </row>
    <row r="137" spans="1:13" ht="12.75" customHeight="1" x14ac:dyDescent="0.25">
      <c r="A137" s="46"/>
      <c r="B137" s="56"/>
      <c r="C137" s="44"/>
      <c r="D137" s="45"/>
      <c r="E137" s="45"/>
      <c r="F137" s="45"/>
      <c r="G137" s="48"/>
      <c r="H137" s="49"/>
      <c r="I137" s="50"/>
      <c r="J137" s="16"/>
      <c r="K137" s="17"/>
      <c r="L137" s="14"/>
      <c r="M137" s="15"/>
    </row>
    <row r="138" spans="1:13" ht="12.75" customHeight="1" x14ac:dyDescent="0.25">
      <c r="A138" s="46"/>
      <c r="B138" s="56"/>
      <c r="C138" s="44"/>
      <c r="D138" s="45"/>
      <c r="E138" s="45"/>
      <c r="F138" s="45"/>
      <c r="G138" s="48"/>
      <c r="H138" s="49"/>
      <c r="I138" s="50"/>
      <c r="J138" s="16"/>
      <c r="K138" s="17"/>
      <c r="L138" s="14"/>
      <c r="M138" s="15"/>
    </row>
    <row r="139" spans="1:13" ht="12.75" customHeight="1" x14ac:dyDescent="0.25">
      <c r="A139" s="46">
        <v>45</v>
      </c>
      <c r="B139" s="47" t="s">
        <v>18</v>
      </c>
      <c r="C139" s="44">
        <v>30</v>
      </c>
      <c r="D139" s="45">
        <v>600</v>
      </c>
      <c r="E139" s="45">
        <v>350</v>
      </c>
      <c r="F139" s="45">
        <v>500</v>
      </c>
      <c r="G139" s="48">
        <v>24</v>
      </c>
      <c r="H139" s="49">
        <v>30</v>
      </c>
      <c r="I139" s="50" t="s">
        <v>84</v>
      </c>
      <c r="J139" s="16">
        <f t="shared" ref="J139" si="86">SUM(C139:H141)</f>
        <v>1534</v>
      </c>
      <c r="K139" s="17"/>
      <c r="L139" s="14">
        <f t="shared" ref="L139" si="87">J139*K139</f>
        <v>0</v>
      </c>
      <c r="M139" s="15"/>
    </row>
    <row r="140" spans="1:13" ht="12.75" customHeight="1" x14ac:dyDescent="0.25">
      <c r="A140" s="46"/>
      <c r="B140" s="47"/>
      <c r="C140" s="44"/>
      <c r="D140" s="45"/>
      <c r="E140" s="45"/>
      <c r="F140" s="45"/>
      <c r="G140" s="48"/>
      <c r="H140" s="49"/>
      <c r="I140" s="50"/>
      <c r="J140" s="16"/>
      <c r="K140" s="17"/>
      <c r="L140" s="14"/>
      <c r="M140" s="15"/>
    </row>
    <row r="141" spans="1:13" ht="12.75" customHeight="1" x14ac:dyDescent="0.25">
      <c r="A141" s="46"/>
      <c r="B141" s="47"/>
      <c r="C141" s="44"/>
      <c r="D141" s="45"/>
      <c r="E141" s="45"/>
      <c r="F141" s="45"/>
      <c r="G141" s="48"/>
      <c r="H141" s="49"/>
      <c r="I141" s="50"/>
      <c r="J141" s="16"/>
      <c r="K141" s="17"/>
      <c r="L141" s="14"/>
      <c r="M141" s="15"/>
    </row>
    <row r="142" spans="1:13" ht="12.75" customHeight="1" x14ac:dyDescent="0.25">
      <c r="A142" s="46">
        <v>46</v>
      </c>
      <c r="B142" s="56" t="s">
        <v>67</v>
      </c>
      <c r="C142" s="44"/>
      <c r="D142" s="45">
        <v>3</v>
      </c>
      <c r="E142" s="45"/>
      <c r="F142" s="45"/>
      <c r="G142" s="48">
        <v>15</v>
      </c>
      <c r="H142" s="49"/>
      <c r="I142" s="50" t="s">
        <v>88</v>
      </c>
      <c r="J142" s="16">
        <f t="shared" ref="J142" si="88">SUM(C142:H144)</f>
        <v>18</v>
      </c>
      <c r="K142" s="17"/>
      <c r="L142" s="14">
        <f t="shared" ref="L142" si="89">J142*K142</f>
        <v>0</v>
      </c>
      <c r="M142" s="15"/>
    </row>
    <row r="143" spans="1:13" ht="12.75" customHeight="1" x14ac:dyDescent="0.25">
      <c r="A143" s="46"/>
      <c r="B143" s="56"/>
      <c r="C143" s="44"/>
      <c r="D143" s="45"/>
      <c r="E143" s="45"/>
      <c r="F143" s="45"/>
      <c r="G143" s="48"/>
      <c r="H143" s="49"/>
      <c r="I143" s="50"/>
      <c r="J143" s="16"/>
      <c r="K143" s="17"/>
      <c r="L143" s="14"/>
      <c r="M143" s="15"/>
    </row>
    <row r="144" spans="1:13" ht="12.75" customHeight="1" x14ac:dyDescent="0.25">
      <c r="A144" s="46"/>
      <c r="B144" s="56"/>
      <c r="C144" s="44"/>
      <c r="D144" s="45"/>
      <c r="E144" s="45"/>
      <c r="F144" s="45"/>
      <c r="G144" s="48"/>
      <c r="H144" s="49"/>
      <c r="I144" s="50"/>
      <c r="J144" s="16"/>
      <c r="K144" s="17"/>
      <c r="L144" s="14"/>
      <c r="M144" s="15"/>
    </row>
    <row r="145" spans="1:13" ht="12.75" customHeight="1" x14ac:dyDescent="0.25">
      <c r="A145" s="46">
        <v>47</v>
      </c>
      <c r="B145" s="56" t="s">
        <v>19</v>
      </c>
      <c r="C145" s="44">
        <v>10</v>
      </c>
      <c r="D145" s="45">
        <v>20</v>
      </c>
      <c r="E145" s="45">
        <v>6</v>
      </c>
      <c r="F145" s="45"/>
      <c r="G145" s="48">
        <v>15</v>
      </c>
      <c r="H145" s="49">
        <v>12</v>
      </c>
      <c r="I145" s="50" t="s">
        <v>84</v>
      </c>
      <c r="J145" s="16">
        <f t="shared" ref="J145" si="90">SUM(C145:H147)</f>
        <v>63</v>
      </c>
      <c r="K145" s="17"/>
      <c r="L145" s="14">
        <f t="shared" ref="L145" si="91">J145*K145</f>
        <v>0</v>
      </c>
      <c r="M145" s="15"/>
    </row>
    <row r="146" spans="1:13" ht="12.75" customHeight="1" x14ac:dyDescent="0.25">
      <c r="A146" s="46"/>
      <c r="B146" s="56"/>
      <c r="C146" s="44"/>
      <c r="D146" s="45"/>
      <c r="E146" s="45"/>
      <c r="F146" s="45"/>
      <c r="G146" s="48"/>
      <c r="H146" s="49"/>
      <c r="I146" s="50"/>
      <c r="J146" s="16"/>
      <c r="K146" s="17"/>
      <c r="L146" s="14"/>
      <c r="M146" s="15"/>
    </row>
    <row r="147" spans="1:13" ht="12.75" customHeight="1" x14ac:dyDescent="0.25">
      <c r="A147" s="46"/>
      <c r="B147" s="56"/>
      <c r="C147" s="44"/>
      <c r="D147" s="45"/>
      <c r="E147" s="45"/>
      <c r="F147" s="45"/>
      <c r="G147" s="48"/>
      <c r="H147" s="49"/>
      <c r="I147" s="50"/>
      <c r="J147" s="16"/>
      <c r="K147" s="17"/>
      <c r="L147" s="14"/>
      <c r="M147" s="15"/>
    </row>
    <row r="148" spans="1:13" ht="12.75" customHeight="1" x14ac:dyDescent="0.25">
      <c r="A148" s="46">
        <v>48</v>
      </c>
      <c r="B148" s="65" t="s">
        <v>20</v>
      </c>
      <c r="C148" s="44">
        <v>4</v>
      </c>
      <c r="D148" s="45">
        <v>15</v>
      </c>
      <c r="E148" s="45">
        <v>8</v>
      </c>
      <c r="F148" s="45"/>
      <c r="G148" s="48"/>
      <c r="H148" s="49">
        <v>1</v>
      </c>
      <c r="I148" s="50" t="s">
        <v>84</v>
      </c>
      <c r="J148" s="16">
        <f t="shared" ref="J148" si="92">SUM(C148:H150)</f>
        <v>28</v>
      </c>
      <c r="K148" s="17"/>
      <c r="L148" s="14">
        <f t="shared" ref="L148" si="93">J148*K148</f>
        <v>0</v>
      </c>
      <c r="M148" s="15"/>
    </row>
    <row r="149" spans="1:13" ht="12.75" customHeight="1" x14ac:dyDescent="0.25">
      <c r="A149" s="46"/>
      <c r="B149" s="65"/>
      <c r="C149" s="44"/>
      <c r="D149" s="45"/>
      <c r="E149" s="45"/>
      <c r="F149" s="45"/>
      <c r="G149" s="48"/>
      <c r="H149" s="49"/>
      <c r="I149" s="50"/>
      <c r="J149" s="16"/>
      <c r="K149" s="17"/>
      <c r="L149" s="14"/>
      <c r="M149" s="15"/>
    </row>
    <row r="150" spans="1:13" ht="12.75" customHeight="1" x14ac:dyDescent="0.25">
      <c r="A150" s="46"/>
      <c r="B150" s="65"/>
      <c r="C150" s="44"/>
      <c r="D150" s="45"/>
      <c r="E150" s="45"/>
      <c r="F150" s="45"/>
      <c r="G150" s="48"/>
      <c r="H150" s="49"/>
      <c r="I150" s="50"/>
      <c r="J150" s="16"/>
      <c r="K150" s="17"/>
      <c r="L150" s="14"/>
      <c r="M150" s="15"/>
    </row>
    <row r="151" spans="1:13" ht="12.75" customHeight="1" x14ac:dyDescent="0.25">
      <c r="A151" s="46">
        <v>49</v>
      </c>
      <c r="B151" s="56" t="s">
        <v>21</v>
      </c>
      <c r="C151" s="44">
        <v>10</v>
      </c>
      <c r="D151" s="45">
        <v>10</v>
      </c>
      <c r="E151" s="45">
        <v>10</v>
      </c>
      <c r="F151" s="45"/>
      <c r="G151" s="48"/>
      <c r="H151" s="49">
        <v>1</v>
      </c>
      <c r="I151" s="50" t="s">
        <v>84</v>
      </c>
      <c r="J151" s="16">
        <f t="shared" ref="J151" si="94">SUM(C151:H153)</f>
        <v>31</v>
      </c>
      <c r="K151" s="17"/>
      <c r="L151" s="14">
        <f t="shared" ref="L151" si="95">J151*K151</f>
        <v>0</v>
      </c>
      <c r="M151" s="15"/>
    </row>
    <row r="152" spans="1:13" ht="12.75" customHeight="1" x14ac:dyDescent="0.25">
      <c r="A152" s="46"/>
      <c r="B152" s="56"/>
      <c r="C152" s="44"/>
      <c r="D152" s="45"/>
      <c r="E152" s="45"/>
      <c r="F152" s="45"/>
      <c r="G152" s="48"/>
      <c r="H152" s="49"/>
      <c r="I152" s="50"/>
      <c r="J152" s="16"/>
      <c r="K152" s="17"/>
      <c r="L152" s="14"/>
      <c r="M152" s="15"/>
    </row>
    <row r="153" spans="1:13" ht="12.75" customHeight="1" x14ac:dyDescent="0.25">
      <c r="A153" s="46"/>
      <c r="B153" s="56"/>
      <c r="C153" s="44"/>
      <c r="D153" s="45"/>
      <c r="E153" s="45"/>
      <c r="F153" s="45"/>
      <c r="G153" s="48"/>
      <c r="H153" s="49"/>
      <c r="I153" s="50"/>
      <c r="J153" s="16"/>
      <c r="K153" s="17"/>
      <c r="L153" s="14"/>
      <c r="M153" s="15"/>
    </row>
    <row r="154" spans="1:13" ht="21" customHeight="1" x14ac:dyDescent="0.25">
      <c r="A154" s="46">
        <v>50</v>
      </c>
      <c r="B154" s="66" t="s">
        <v>22</v>
      </c>
      <c r="C154" s="44"/>
      <c r="D154" s="45"/>
      <c r="E154" s="45">
        <v>240</v>
      </c>
      <c r="F154" s="45"/>
      <c r="G154" s="48"/>
      <c r="H154" s="49"/>
      <c r="I154" s="50" t="s">
        <v>3</v>
      </c>
      <c r="J154" s="16">
        <f t="shared" ref="J154" si="96">SUM(C154:H156)</f>
        <v>240</v>
      </c>
      <c r="K154" s="17"/>
      <c r="L154" s="14">
        <f t="shared" ref="L154" si="97">J154*K154</f>
        <v>0</v>
      </c>
      <c r="M154" s="15"/>
    </row>
    <row r="155" spans="1:13" ht="21" customHeight="1" x14ac:dyDescent="0.25">
      <c r="A155" s="46"/>
      <c r="B155" s="66"/>
      <c r="C155" s="44"/>
      <c r="D155" s="45"/>
      <c r="E155" s="45"/>
      <c r="F155" s="45"/>
      <c r="G155" s="48"/>
      <c r="H155" s="49"/>
      <c r="I155" s="50"/>
      <c r="J155" s="16"/>
      <c r="K155" s="17"/>
      <c r="L155" s="14"/>
      <c r="M155" s="15"/>
    </row>
    <row r="156" spans="1:13" ht="21" customHeight="1" x14ac:dyDescent="0.25">
      <c r="A156" s="46"/>
      <c r="B156" s="66"/>
      <c r="C156" s="44"/>
      <c r="D156" s="45"/>
      <c r="E156" s="45"/>
      <c r="F156" s="45"/>
      <c r="G156" s="48"/>
      <c r="H156" s="49"/>
      <c r="I156" s="50"/>
      <c r="J156" s="16"/>
      <c r="K156" s="17"/>
      <c r="L156" s="14"/>
      <c r="M156" s="15"/>
    </row>
    <row r="157" spans="1:13" ht="12.75" customHeight="1" x14ac:dyDescent="0.25">
      <c r="A157" s="46">
        <v>51</v>
      </c>
      <c r="B157" s="67" t="s">
        <v>23</v>
      </c>
      <c r="C157" s="44"/>
      <c r="D157" s="45"/>
      <c r="E157" s="45">
        <v>2</v>
      </c>
      <c r="F157" s="45"/>
      <c r="G157" s="48"/>
      <c r="H157" s="49"/>
      <c r="I157" s="50" t="s">
        <v>84</v>
      </c>
      <c r="J157" s="16">
        <f t="shared" ref="J157" si="98">SUM(C157:H159)</f>
        <v>2</v>
      </c>
      <c r="K157" s="17"/>
      <c r="L157" s="14">
        <f t="shared" ref="L157" si="99">J157*K157</f>
        <v>0</v>
      </c>
      <c r="M157" s="15"/>
    </row>
    <row r="158" spans="1:13" ht="12.75" customHeight="1" x14ac:dyDescent="0.25">
      <c r="A158" s="46"/>
      <c r="B158" s="67"/>
      <c r="C158" s="44"/>
      <c r="D158" s="45"/>
      <c r="E158" s="45"/>
      <c r="F158" s="45"/>
      <c r="G158" s="48"/>
      <c r="H158" s="49"/>
      <c r="I158" s="50"/>
      <c r="J158" s="16"/>
      <c r="K158" s="17"/>
      <c r="L158" s="14"/>
      <c r="M158" s="15"/>
    </row>
    <row r="159" spans="1:13" ht="12.75" customHeight="1" x14ac:dyDescent="0.25">
      <c r="A159" s="46"/>
      <c r="B159" s="67"/>
      <c r="C159" s="44"/>
      <c r="D159" s="45"/>
      <c r="E159" s="45"/>
      <c r="F159" s="45"/>
      <c r="G159" s="48"/>
      <c r="H159" s="49"/>
      <c r="I159" s="50"/>
      <c r="J159" s="16"/>
      <c r="K159" s="17"/>
      <c r="L159" s="14"/>
      <c r="M159" s="15"/>
    </row>
    <row r="160" spans="1:13" ht="12.75" customHeight="1" x14ac:dyDescent="0.25">
      <c r="A160" s="46">
        <v>52</v>
      </c>
      <c r="B160" s="67" t="s">
        <v>24</v>
      </c>
      <c r="C160" s="44"/>
      <c r="D160" s="45"/>
      <c r="E160" s="45">
        <v>1</v>
      </c>
      <c r="F160" s="45"/>
      <c r="G160" s="48"/>
      <c r="H160" s="49"/>
      <c r="I160" s="50" t="s">
        <v>83</v>
      </c>
      <c r="J160" s="16">
        <f t="shared" ref="J160" si="100">SUM(C160:H162)</f>
        <v>1</v>
      </c>
      <c r="K160" s="17"/>
      <c r="L160" s="14">
        <f t="shared" ref="L160" si="101">J160*K160</f>
        <v>0</v>
      </c>
      <c r="M160" s="15"/>
    </row>
    <row r="161" spans="1:13" ht="12.75" customHeight="1" x14ac:dyDescent="0.25">
      <c r="A161" s="46"/>
      <c r="B161" s="67"/>
      <c r="C161" s="44"/>
      <c r="D161" s="45"/>
      <c r="E161" s="45"/>
      <c r="F161" s="45"/>
      <c r="G161" s="48"/>
      <c r="H161" s="49"/>
      <c r="I161" s="50"/>
      <c r="J161" s="16"/>
      <c r="K161" s="17"/>
      <c r="L161" s="14"/>
      <c r="M161" s="15"/>
    </row>
    <row r="162" spans="1:13" ht="12.75" customHeight="1" x14ac:dyDescent="0.25">
      <c r="A162" s="46"/>
      <c r="B162" s="67"/>
      <c r="C162" s="44"/>
      <c r="D162" s="45"/>
      <c r="E162" s="45"/>
      <c r="F162" s="45"/>
      <c r="G162" s="48"/>
      <c r="H162" s="49"/>
      <c r="I162" s="50"/>
      <c r="J162" s="16"/>
      <c r="K162" s="17"/>
      <c r="L162" s="14"/>
      <c r="M162" s="15"/>
    </row>
    <row r="163" spans="1:13" ht="12.75" customHeight="1" x14ac:dyDescent="0.25">
      <c r="A163" s="46">
        <v>53</v>
      </c>
      <c r="B163" s="67" t="s">
        <v>25</v>
      </c>
      <c r="C163" s="44"/>
      <c r="D163" s="45"/>
      <c r="E163" s="45">
        <v>3</v>
      </c>
      <c r="F163" s="45"/>
      <c r="G163" s="48"/>
      <c r="H163" s="49"/>
      <c r="I163" s="50" t="s">
        <v>85</v>
      </c>
      <c r="J163" s="16">
        <f t="shared" ref="J163" si="102">SUM(C163:H165)</f>
        <v>3</v>
      </c>
      <c r="K163" s="17"/>
      <c r="L163" s="14">
        <f t="shared" ref="L163" si="103">J163*K163</f>
        <v>0</v>
      </c>
      <c r="M163" s="15"/>
    </row>
    <row r="164" spans="1:13" ht="12.75" customHeight="1" x14ac:dyDescent="0.25">
      <c r="A164" s="46"/>
      <c r="B164" s="67"/>
      <c r="C164" s="44"/>
      <c r="D164" s="45"/>
      <c r="E164" s="45"/>
      <c r="F164" s="45"/>
      <c r="G164" s="48"/>
      <c r="H164" s="49"/>
      <c r="I164" s="50"/>
      <c r="J164" s="16"/>
      <c r="K164" s="17"/>
      <c r="L164" s="14"/>
      <c r="M164" s="15"/>
    </row>
    <row r="165" spans="1:13" ht="12.75" customHeight="1" x14ac:dyDescent="0.25">
      <c r="A165" s="46"/>
      <c r="B165" s="67"/>
      <c r="C165" s="44"/>
      <c r="D165" s="45"/>
      <c r="E165" s="45"/>
      <c r="F165" s="45"/>
      <c r="G165" s="48"/>
      <c r="H165" s="49"/>
      <c r="I165" s="50"/>
      <c r="J165" s="16"/>
      <c r="K165" s="17"/>
      <c r="L165" s="14"/>
      <c r="M165" s="15"/>
    </row>
    <row r="166" spans="1:13" ht="12.75" customHeight="1" x14ac:dyDescent="0.25">
      <c r="A166" s="46">
        <v>54</v>
      </c>
      <c r="B166" s="68" t="s">
        <v>63</v>
      </c>
      <c r="C166" s="44">
        <v>60</v>
      </c>
      <c r="D166" s="45">
        <v>16</v>
      </c>
      <c r="E166" s="45">
        <v>50</v>
      </c>
      <c r="F166" s="45"/>
      <c r="G166" s="48">
        <v>20</v>
      </c>
      <c r="H166" s="49"/>
      <c r="I166" s="50" t="s">
        <v>84</v>
      </c>
      <c r="J166" s="16">
        <f t="shared" ref="J166" si="104">SUM(C166:H168)</f>
        <v>146</v>
      </c>
      <c r="K166" s="17"/>
      <c r="L166" s="14">
        <f t="shared" ref="L166" si="105">J166*K166</f>
        <v>0</v>
      </c>
      <c r="M166" s="15"/>
    </row>
    <row r="167" spans="1:13" ht="12.75" customHeight="1" x14ac:dyDescent="0.25">
      <c r="A167" s="46"/>
      <c r="B167" s="68"/>
      <c r="C167" s="44"/>
      <c r="D167" s="45"/>
      <c r="E167" s="45"/>
      <c r="F167" s="45"/>
      <c r="G167" s="48"/>
      <c r="H167" s="49"/>
      <c r="I167" s="50"/>
      <c r="J167" s="16"/>
      <c r="K167" s="17"/>
      <c r="L167" s="14"/>
      <c r="M167" s="15"/>
    </row>
    <row r="168" spans="1:13" ht="12.75" customHeight="1" x14ac:dyDescent="0.25">
      <c r="A168" s="46"/>
      <c r="B168" s="68"/>
      <c r="C168" s="44"/>
      <c r="D168" s="45"/>
      <c r="E168" s="45"/>
      <c r="F168" s="45"/>
      <c r="G168" s="48"/>
      <c r="H168" s="49"/>
      <c r="I168" s="50"/>
      <c r="J168" s="16"/>
      <c r="K168" s="17"/>
      <c r="L168" s="14"/>
      <c r="M168" s="15"/>
    </row>
    <row r="169" spans="1:13" ht="12.75" customHeight="1" x14ac:dyDescent="0.25">
      <c r="A169" s="46">
        <v>55</v>
      </c>
      <c r="B169" s="67" t="s">
        <v>26</v>
      </c>
      <c r="C169" s="44"/>
      <c r="D169" s="45"/>
      <c r="E169" s="45"/>
      <c r="F169" s="45"/>
      <c r="G169" s="48">
        <v>2</v>
      </c>
      <c r="H169" s="49"/>
      <c r="I169" s="50" t="s">
        <v>84</v>
      </c>
      <c r="J169" s="16">
        <f t="shared" ref="J169" si="106">SUM(C169:H171)</f>
        <v>2</v>
      </c>
      <c r="K169" s="17"/>
      <c r="L169" s="14">
        <f t="shared" ref="L169" si="107">J169*K169</f>
        <v>0</v>
      </c>
      <c r="M169" s="15"/>
    </row>
    <row r="170" spans="1:13" ht="12.75" customHeight="1" x14ac:dyDescent="0.25">
      <c r="A170" s="46"/>
      <c r="B170" s="67"/>
      <c r="C170" s="44"/>
      <c r="D170" s="45"/>
      <c r="E170" s="45"/>
      <c r="F170" s="45"/>
      <c r="G170" s="48"/>
      <c r="H170" s="49"/>
      <c r="I170" s="50"/>
      <c r="J170" s="16"/>
      <c r="K170" s="17"/>
      <c r="L170" s="14"/>
      <c r="M170" s="15"/>
    </row>
    <row r="171" spans="1:13" ht="12.75" customHeight="1" x14ac:dyDescent="0.25">
      <c r="A171" s="46"/>
      <c r="B171" s="67"/>
      <c r="C171" s="44"/>
      <c r="D171" s="45"/>
      <c r="E171" s="45"/>
      <c r="F171" s="45"/>
      <c r="G171" s="48"/>
      <c r="H171" s="49"/>
      <c r="I171" s="50"/>
      <c r="J171" s="16"/>
      <c r="K171" s="17"/>
      <c r="L171" s="14"/>
      <c r="M171" s="15"/>
    </row>
    <row r="172" spans="1:13" ht="12.75" customHeight="1" x14ac:dyDescent="0.25">
      <c r="A172" s="46">
        <v>56</v>
      </c>
      <c r="B172" s="67" t="s">
        <v>27</v>
      </c>
      <c r="C172" s="44"/>
      <c r="D172" s="45"/>
      <c r="E172" s="45"/>
      <c r="F172" s="45"/>
      <c r="G172" s="48">
        <v>8</v>
      </c>
      <c r="H172" s="49"/>
      <c r="I172" s="50" t="s">
        <v>84</v>
      </c>
      <c r="J172" s="16">
        <f t="shared" ref="J172" si="108">SUM(C172:H174)</f>
        <v>8</v>
      </c>
      <c r="K172" s="17"/>
      <c r="L172" s="14">
        <f t="shared" ref="L172" si="109">J172*K172</f>
        <v>0</v>
      </c>
      <c r="M172" s="15"/>
    </row>
    <row r="173" spans="1:13" ht="12.75" customHeight="1" x14ac:dyDescent="0.25">
      <c r="A173" s="46"/>
      <c r="B173" s="67"/>
      <c r="C173" s="44"/>
      <c r="D173" s="45"/>
      <c r="E173" s="45"/>
      <c r="F173" s="45"/>
      <c r="G173" s="48"/>
      <c r="H173" s="49"/>
      <c r="I173" s="50"/>
      <c r="J173" s="16"/>
      <c r="K173" s="17"/>
      <c r="L173" s="14"/>
      <c r="M173" s="15"/>
    </row>
    <row r="174" spans="1:13" ht="12.75" customHeight="1" x14ac:dyDescent="0.25">
      <c r="A174" s="46"/>
      <c r="B174" s="67"/>
      <c r="C174" s="44"/>
      <c r="D174" s="45"/>
      <c r="E174" s="45"/>
      <c r="F174" s="45"/>
      <c r="G174" s="48"/>
      <c r="H174" s="49"/>
      <c r="I174" s="50"/>
      <c r="J174" s="16"/>
      <c r="K174" s="17"/>
      <c r="L174" s="14"/>
      <c r="M174" s="15"/>
    </row>
    <row r="175" spans="1:13" ht="12.75" customHeight="1" x14ac:dyDescent="0.25">
      <c r="A175" s="46">
        <v>57</v>
      </c>
      <c r="B175" s="67" t="s">
        <v>28</v>
      </c>
      <c r="C175" s="44"/>
      <c r="D175" s="45">
        <v>1</v>
      </c>
      <c r="E175" s="45">
        <v>4</v>
      </c>
      <c r="F175" s="45">
        <v>1</v>
      </c>
      <c r="G175" s="48"/>
      <c r="H175" s="49"/>
      <c r="I175" s="50" t="s">
        <v>89</v>
      </c>
      <c r="J175" s="16">
        <f t="shared" ref="J175" si="110">SUM(C175:H177)</f>
        <v>6</v>
      </c>
      <c r="K175" s="17"/>
      <c r="L175" s="14">
        <f t="shared" ref="L175" si="111">J175*K175</f>
        <v>0</v>
      </c>
      <c r="M175" s="15"/>
    </row>
    <row r="176" spans="1:13" ht="12.75" customHeight="1" x14ac:dyDescent="0.25">
      <c r="A176" s="46"/>
      <c r="B176" s="67"/>
      <c r="C176" s="44"/>
      <c r="D176" s="45"/>
      <c r="E176" s="45"/>
      <c r="F176" s="45"/>
      <c r="G176" s="48"/>
      <c r="H176" s="49"/>
      <c r="I176" s="50"/>
      <c r="J176" s="16"/>
      <c r="K176" s="17"/>
      <c r="L176" s="14"/>
      <c r="M176" s="15"/>
    </row>
    <row r="177" spans="1:13" ht="12.75" customHeight="1" x14ac:dyDescent="0.25">
      <c r="A177" s="46"/>
      <c r="B177" s="67"/>
      <c r="C177" s="44"/>
      <c r="D177" s="45"/>
      <c r="E177" s="45"/>
      <c r="F177" s="45"/>
      <c r="G177" s="48"/>
      <c r="H177" s="49"/>
      <c r="I177" s="50"/>
      <c r="J177" s="16"/>
      <c r="K177" s="17"/>
      <c r="L177" s="14"/>
      <c r="M177" s="15"/>
    </row>
    <row r="178" spans="1:13" ht="12.75" customHeight="1" x14ac:dyDescent="0.25">
      <c r="A178" s="46">
        <v>58</v>
      </c>
      <c r="B178" s="67" t="s">
        <v>29</v>
      </c>
      <c r="C178" s="44">
        <v>2</v>
      </c>
      <c r="D178" s="45">
        <v>2</v>
      </c>
      <c r="E178" s="45"/>
      <c r="F178" s="45"/>
      <c r="G178" s="48"/>
      <c r="H178" s="49"/>
      <c r="I178" s="50" t="s">
        <v>3</v>
      </c>
      <c r="J178" s="16">
        <f t="shared" ref="J178" si="112">SUM(C178:H180)</f>
        <v>4</v>
      </c>
      <c r="K178" s="17"/>
      <c r="L178" s="14">
        <f t="shared" ref="L178" si="113">J178*K178</f>
        <v>0</v>
      </c>
      <c r="M178" s="15"/>
    </row>
    <row r="179" spans="1:13" ht="12.75" customHeight="1" x14ac:dyDescent="0.25">
      <c r="A179" s="46"/>
      <c r="B179" s="67"/>
      <c r="C179" s="44"/>
      <c r="D179" s="45"/>
      <c r="E179" s="45"/>
      <c r="F179" s="45"/>
      <c r="G179" s="48"/>
      <c r="H179" s="49"/>
      <c r="I179" s="50"/>
      <c r="J179" s="16"/>
      <c r="K179" s="17"/>
      <c r="L179" s="14"/>
      <c r="M179" s="15"/>
    </row>
    <row r="180" spans="1:13" ht="12.75" customHeight="1" x14ac:dyDescent="0.25">
      <c r="A180" s="46"/>
      <c r="B180" s="67"/>
      <c r="C180" s="44"/>
      <c r="D180" s="45"/>
      <c r="E180" s="45"/>
      <c r="F180" s="45"/>
      <c r="G180" s="48"/>
      <c r="H180" s="49"/>
      <c r="I180" s="50"/>
      <c r="J180" s="16"/>
      <c r="K180" s="17"/>
      <c r="L180" s="14"/>
      <c r="M180" s="15"/>
    </row>
    <row r="181" spans="1:13" ht="12.75" customHeight="1" x14ac:dyDescent="0.25">
      <c r="A181" s="46">
        <v>59</v>
      </c>
      <c r="B181" s="67" t="s">
        <v>30</v>
      </c>
      <c r="C181" s="44">
        <v>2</v>
      </c>
      <c r="D181" s="45">
        <v>6</v>
      </c>
      <c r="E181" s="45"/>
      <c r="F181" s="45"/>
      <c r="G181" s="48"/>
      <c r="H181" s="49"/>
      <c r="I181" s="50" t="s">
        <v>3</v>
      </c>
      <c r="J181" s="16">
        <f t="shared" ref="J181" si="114">SUM(C181:H183)</f>
        <v>8</v>
      </c>
      <c r="K181" s="17"/>
      <c r="L181" s="14">
        <f t="shared" ref="L181" si="115">J181*K181</f>
        <v>0</v>
      </c>
      <c r="M181" s="15"/>
    </row>
    <row r="182" spans="1:13" ht="12.75" customHeight="1" x14ac:dyDescent="0.25">
      <c r="A182" s="46"/>
      <c r="B182" s="67"/>
      <c r="C182" s="44"/>
      <c r="D182" s="45"/>
      <c r="E182" s="45"/>
      <c r="F182" s="45"/>
      <c r="G182" s="48"/>
      <c r="H182" s="49"/>
      <c r="I182" s="50"/>
      <c r="J182" s="16"/>
      <c r="K182" s="17"/>
      <c r="L182" s="14"/>
      <c r="M182" s="15"/>
    </row>
    <row r="183" spans="1:13" ht="12.75" customHeight="1" x14ac:dyDescent="0.25">
      <c r="A183" s="46"/>
      <c r="B183" s="67"/>
      <c r="C183" s="44"/>
      <c r="D183" s="45"/>
      <c r="E183" s="45"/>
      <c r="F183" s="45"/>
      <c r="G183" s="48"/>
      <c r="H183" s="49"/>
      <c r="I183" s="50"/>
      <c r="J183" s="16"/>
      <c r="K183" s="17"/>
      <c r="L183" s="14"/>
      <c r="M183" s="15"/>
    </row>
    <row r="184" spans="1:13" ht="12.75" customHeight="1" x14ac:dyDescent="0.25">
      <c r="A184" s="46">
        <v>60</v>
      </c>
      <c r="B184" s="67" t="s">
        <v>100</v>
      </c>
      <c r="C184" s="44"/>
      <c r="D184" s="45"/>
      <c r="E184" s="45"/>
      <c r="F184" s="45"/>
      <c r="G184" s="48"/>
      <c r="H184" s="49">
        <v>3</v>
      </c>
      <c r="I184" s="50" t="s">
        <v>87</v>
      </c>
      <c r="J184" s="16">
        <f t="shared" ref="J184" si="116">SUM(C184:H186)</f>
        <v>3</v>
      </c>
      <c r="K184" s="17"/>
      <c r="L184" s="14">
        <f t="shared" ref="L184" si="117">J184*K184</f>
        <v>0</v>
      </c>
      <c r="M184" s="15"/>
    </row>
    <row r="185" spans="1:13" ht="12.75" customHeight="1" x14ac:dyDescent="0.25">
      <c r="A185" s="46"/>
      <c r="B185" s="67"/>
      <c r="C185" s="44"/>
      <c r="D185" s="45"/>
      <c r="E185" s="45"/>
      <c r="F185" s="45"/>
      <c r="G185" s="48"/>
      <c r="H185" s="49"/>
      <c r="I185" s="50"/>
      <c r="J185" s="16"/>
      <c r="K185" s="17"/>
      <c r="L185" s="14"/>
      <c r="M185" s="15"/>
    </row>
    <row r="186" spans="1:13" ht="12.75" customHeight="1" x14ac:dyDescent="0.25">
      <c r="A186" s="46"/>
      <c r="B186" s="67"/>
      <c r="C186" s="44"/>
      <c r="D186" s="45"/>
      <c r="E186" s="45"/>
      <c r="F186" s="45"/>
      <c r="G186" s="48"/>
      <c r="H186" s="49"/>
      <c r="I186" s="50"/>
      <c r="J186" s="16"/>
      <c r="K186" s="17"/>
      <c r="L186" s="14"/>
      <c r="M186" s="15"/>
    </row>
    <row r="187" spans="1:13" ht="12.75" customHeight="1" x14ac:dyDescent="0.25">
      <c r="A187" s="46">
        <v>61</v>
      </c>
      <c r="B187" s="43" t="s">
        <v>101</v>
      </c>
      <c r="C187" s="44"/>
      <c r="D187" s="45">
        <v>10</v>
      </c>
      <c r="E187" s="45"/>
      <c r="F187" s="45"/>
      <c r="G187" s="45"/>
      <c r="H187" s="49"/>
      <c r="I187" s="50" t="s">
        <v>87</v>
      </c>
      <c r="J187" s="16">
        <f t="shared" ref="J187" si="118">SUM(C187:H189)</f>
        <v>10</v>
      </c>
      <c r="K187" s="17"/>
      <c r="L187" s="14">
        <f t="shared" ref="L187" si="119">J187*K187</f>
        <v>0</v>
      </c>
      <c r="M187" s="15"/>
    </row>
    <row r="188" spans="1:13" ht="12.75" customHeight="1" x14ac:dyDescent="0.25">
      <c r="A188" s="46"/>
      <c r="B188" s="43"/>
      <c r="C188" s="44"/>
      <c r="D188" s="45"/>
      <c r="E188" s="45"/>
      <c r="F188" s="45"/>
      <c r="G188" s="45"/>
      <c r="H188" s="49"/>
      <c r="I188" s="50"/>
      <c r="J188" s="16"/>
      <c r="K188" s="17"/>
      <c r="L188" s="14"/>
      <c r="M188" s="15"/>
    </row>
    <row r="189" spans="1:13" ht="12.75" customHeight="1" x14ac:dyDescent="0.25">
      <c r="A189" s="46"/>
      <c r="B189" s="43"/>
      <c r="C189" s="44"/>
      <c r="D189" s="45"/>
      <c r="E189" s="45"/>
      <c r="F189" s="45"/>
      <c r="G189" s="45"/>
      <c r="H189" s="49"/>
      <c r="I189" s="50"/>
      <c r="J189" s="16"/>
      <c r="K189" s="17"/>
      <c r="L189" s="14"/>
      <c r="M189" s="15"/>
    </row>
    <row r="190" spans="1:13" ht="12.75" customHeight="1" x14ac:dyDescent="0.25">
      <c r="A190" s="46">
        <v>62</v>
      </c>
      <c r="B190" s="75" t="s">
        <v>102</v>
      </c>
      <c r="C190" s="79"/>
      <c r="D190" s="77"/>
      <c r="E190" s="77"/>
      <c r="F190" s="77"/>
      <c r="G190" s="77">
        <v>2</v>
      </c>
      <c r="H190" s="80"/>
      <c r="I190" s="50" t="s">
        <v>87</v>
      </c>
      <c r="J190" s="16">
        <f t="shared" ref="J190" si="120">SUM(C190:H192)</f>
        <v>2</v>
      </c>
      <c r="K190" s="17"/>
      <c r="L190" s="14">
        <f t="shared" ref="L190" si="121">J190*K190</f>
        <v>0</v>
      </c>
      <c r="M190" s="15"/>
    </row>
    <row r="191" spans="1:13" ht="12.75" customHeight="1" x14ac:dyDescent="0.25">
      <c r="A191" s="46"/>
      <c r="B191" s="75"/>
      <c r="C191" s="79"/>
      <c r="D191" s="77"/>
      <c r="E191" s="77"/>
      <c r="F191" s="77"/>
      <c r="G191" s="77"/>
      <c r="H191" s="80"/>
      <c r="I191" s="50"/>
      <c r="J191" s="16"/>
      <c r="K191" s="17"/>
      <c r="L191" s="14"/>
      <c r="M191" s="15"/>
    </row>
    <row r="192" spans="1:13" ht="12.75" customHeight="1" x14ac:dyDescent="0.25">
      <c r="A192" s="46"/>
      <c r="B192" s="75"/>
      <c r="C192" s="79"/>
      <c r="D192" s="77"/>
      <c r="E192" s="77"/>
      <c r="F192" s="77"/>
      <c r="G192" s="77"/>
      <c r="H192" s="80"/>
      <c r="I192" s="50"/>
      <c r="J192" s="16"/>
      <c r="K192" s="17"/>
      <c r="L192" s="14"/>
      <c r="M192" s="15"/>
    </row>
    <row r="193" spans="1:13" ht="12.75" customHeight="1" x14ac:dyDescent="0.25">
      <c r="A193" s="46">
        <v>63</v>
      </c>
      <c r="B193" s="75" t="s">
        <v>103</v>
      </c>
      <c r="C193" s="79"/>
      <c r="D193" s="77"/>
      <c r="E193" s="77"/>
      <c r="F193" s="77"/>
      <c r="G193" s="77">
        <v>2</v>
      </c>
      <c r="H193" s="80"/>
      <c r="I193" s="50" t="s">
        <v>87</v>
      </c>
      <c r="J193" s="16">
        <f t="shared" ref="J193" si="122">SUM(C193:H195)</f>
        <v>2</v>
      </c>
      <c r="K193" s="17"/>
      <c r="L193" s="14">
        <f t="shared" ref="L193" si="123">J193*K193</f>
        <v>0</v>
      </c>
      <c r="M193" s="15"/>
    </row>
    <row r="194" spans="1:13" ht="12.75" customHeight="1" x14ac:dyDescent="0.25">
      <c r="A194" s="46"/>
      <c r="B194" s="75"/>
      <c r="C194" s="79"/>
      <c r="D194" s="77"/>
      <c r="E194" s="77"/>
      <c r="F194" s="77"/>
      <c r="G194" s="77"/>
      <c r="H194" s="80"/>
      <c r="I194" s="50"/>
      <c r="J194" s="16"/>
      <c r="K194" s="17"/>
      <c r="L194" s="14"/>
      <c r="M194" s="15"/>
    </row>
    <row r="195" spans="1:13" ht="12.75" customHeight="1" x14ac:dyDescent="0.25">
      <c r="A195" s="46"/>
      <c r="B195" s="75"/>
      <c r="C195" s="79"/>
      <c r="D195" s="77"/>
      <c r="E195" s="77"/>
      <c r="F195" s="77"/>
      <c r="G195" s="77"/>
      <c r="H195" s="80"/>
      <c r="I195" s="50"/>
      <c r="J195" s="16"/>
      <c r="K195" s="17"/>
      <c r="L195" s="14"/>
      <c r="M195" s="15"/>
    </row>
    <row r="196" spans="1:13" s="2" customFormat="1" ht="17.25" customHeight="1" x14ac:dyDescent="0.25">
      <c r="A196" s="46">
        <v>64</v>
      </c>
      <c r="B196" s="43" t="s">
        <v>55</v>
      </c>
      <c r="C196" s="44"/>
      <c r="D196" s="45">
        <v>60</v>
      </c>
      <c r="E196" s="45"/>
      <c r="F196" s="45">
        <v>30</v>
      </c>
      <c r="G196" s="48"/>
      <c r="H196" s="49"/>
      <c r="I196" s="50" t="s">
        <v>85</v>
      </c>
      <c r="J196" s="16">
        <f t="shared" ref="J196" si="124">SUM(C196:H198)</f>
        <v>90</v>
      </c>
      <c r="K196" s="17"/>
      <c r="L196" s="14">
        <f t="shared" ref="L196" si="125">J196*K196</f>
        <v>0</v>
      </c>
      <c r="M196" s="15"/>
    </row>
    <row r="197" spans="1:13" s="2" customFormat="1" ht="17.25" customHeight="1" x14ac:dyDescent="0.25">
      <c r="A197" s="46"/>
      <c r="B197" s="43"/>
      <c r="C197" s="44"/>
      <c r="D197" s="45"/>
      <c r="E197" s="45"/>
      <c r="F197" s="45"/>
      <c r="G197" s="48"/>
      <c r="H197" s="49"/>
      <c r="I197" s="50"/>
      <c r="J197" s="16"/>
      <c r="K197" s="17"/>
      <c r="L197" s="14"/>
      <c r="M197" s="15"/>
    </row>
    <row r="198" spans="1:13" s="2" customFormat="1" ht="17.25" customHeight="1" x14ac:dyDescent="0.25">
      <c r="A198" s="46"/>
      <c r="B198" s="43"/>
      <c r="C198" s="44"/>
      <c r="D198" s="45"/>
      <c r="E198" s="45"/>
      <c r="F198" s="45"/>
      <c r="G198" s="48"/>
      <c r="H198" s="49"/>
      <c r="I198" s="50"/>
      <c r="J198" s="16"/>
      <c r="K198" s="17"/>
      <c r="L198" s="14"/>
      <c r="M198" s="15"/>
    </row>
    <row r="199" spans="1:13" s="2" customFormat="1" ht="25.5" customHeight="1" x14ac:dyDescent="0.25">
      <c r="A199" s="46">
        <v>65</v>
      </c>
      <c r="B199" s="43" t="s">
        <v>56</v>
      </c>
      <c r="C199" s="44"/>
      <c r="D199" s="45">
        <v>30</v>
      </c>
      <c r="E199" s="45"/>
      <c r="F199" s="45">
        <v>30</v>
      </c>
      <c r="G199" s="45"/>
      <c r="H199" s="49"/>
      <c r="I199" s="50" t="s">
        <v>85</v>
      </c>
      <c r="J199" s="16">
        <f t="shared" ref="J199" si="126">SUM(C199:H201)</f>
        <v>60</v>
      </c>
      <c r="K199" s="17"/>
      <c r="L199" s="14">
        <f t="shared" ref="L199" si="127">J199*K199</f>
        <v>0</v>
      </c>
      <c r="M199" s="15"/>
    </row>
    <row r="200" spans="1:13" s="2" customFormat="1" ht="25.5" customHeight="1" x14ac:dyDescent="0.25">
      <c r="A200" s="46"/>
      <c r="B200" s="43"/>
      <c r="C200" s="44"/>
      <c r="D200" s="45"/>
      <c r="E200" s="45"/>
      <c r="F200" s="45"/>
      <c r="G200" s="45"/>
      <c r="H200" s="49"/>
      <c r="I200" s="50"/>
      <c r="J200" s="16"/>
      <c r="K200" s="17"/>
      <c r="L200" s="14"/>
      <c r="M200" s="15"/>
    </row>
    <row r="201" spans="1:13" s="2" customFormat="1" ht="25.5" customHeight="1" x14ac:dyDescent="0.25">
      <c r="A201" s="46"/>
      <c r="B201" s="43"/>
      <c r="C201" s="44"/>
      <c r="D201" s="45"/>
      <c r="E201" s="45"/>
      <c r="F201" s="45"/>
      <c r="G201" s="45"/>
      <c r="H201" s="49"/>
      <c r="I201" s="50"/>
      <c r="J201" s="16"/>
      <c r="K201" s="17"/>
      <c r="L201" s="14"/>
      <c r="M201" s="15"/>
    </row>
    <row r="202" spans="1:13" s="2" customFormat="1" ht="43.5" customHeight="1" x14ac:dyDescent="0.25">
      <c r="A202" s="46">
        <v>66</v>
      </c>
      <c r="B202" s="43" t="s">
        <v>60</v>
      </c>
      <c r="C202" s="44"/>
      <c r="D202" s="45">
        <v>20</v>
      </c>
      <c r="E202" s="45"/>
      <c r="F202" s="45">
        <v>20</v>
      </c>
      <c r="G202" s="45"/>
      <c r="H202" s="49"/>
      <c r="I202" s="50" t="s">
        <v>83</v>
      </c>
      <c r="J202" s="16">
        <f t="shared" ref="J202" si="128">SUM(C202:H204)</f>
        <v>40</v>
      </c>
      <c r="K202" s="17"/>
      <c r="L202" s="14">
        <f t="shared" ref="L202" si="129">J202*K202</f>
        <v>0</v>
      </c>
      <c r="M202" s="15"/>
    </row>
    <row r="203" spans="1:13" s="2" customFormat="1" ht="43.5" customHeight="1" x14ac:dyDescent="0.25">
      <c r="A203" s="46"/>
      <c r="B203" s="43"/>
      <c r="C203" s="44"/>
      <c r="D203" s="45"/>
      <c r="E203" s="45"/>
      <c r="F203" s="45"/>
      <c r="G203" s="45"/>
      <c r="H203" s="49"/>
      <c r="I203" s="50"/>
      <c r="J203" s="16"/>
      <c r="K203" s="17"/>
      <c r="L203" s="14"/>
      <c r="M203" s="15"/>
    </row>
    <row r="204" spans="1:13" s="2" customFormat="1" ht="43.5" customHeight="1" x14ac:dyDescent="0.25">
      <c r="A204" s="46"/>
      <c r="B204" s="43"/>
      <c r="C204" s="44"/>
      <c r="D204" s="45"/>
      <c r="E204" s="45"/>
      <c r="F204" s="45"/>
      <c r="G204" s="45"/>
      <c r="H204" s="49"/>
      <c r="I204" s="50"/>
      <c r="J204" s="16"/>
      <c r="K204" s="17"/>
      <c r="L204" s="14"/>
      <c r="M204" s="15"/>
    </row>
    <row r="205" spans="1:13" s="2" customFormat="1" ht="19.5" customHeight="1" x14ac:dyDescent="0.25">
      <c r="A205" s="46">
        <v>67</v>
      </c>
      <c r="B205" s="43" t="s">
        <v>57</v>
      </c>
      <c r="C205" s="44">
        <v>6</v>
      </c>
      <c r="D205" s="45">
        <v>5</v>
      </c>
      <c r="E205" s="45"/>
      <c r="F205" s="45">
        <v>4</v>
      </c>
      <c r="G205" s="45"/>
      <c r="H205" s="49"/>
      <c r="I205" s="50" t="s">
        <v>82</v>
      </c>
      <c r="J205" s="16">
        <f t="shared" ref="J205" si="130">SUM(C205:H207)</f>
        <v>15</v>
      </c>
      <c r="K205" s="17"/>
      <c r="L205" s="14">
        <f t="shared" ref="L205" si="131">J205*K205</f>
        <v>0</v>
      </c>
      <c r="M205" s="15"/>
    </row>
    <row r="206" spans="1:13" s="2" customFormat="1" ht="19.5" customHeight="1" x14ac:dyDescent="0.25">
      <c r="A206" s="46"/>
      <c r="B206" s="43"/>
      <c r="C206" s="44"/>
      <c r="D206" s="45"/>
      <c r="E206" s="45"/>
      <c r="F206" s="45"/>
      <c r="G206" s="45"/>
      <c r="H206" s="49"/>
      <c r="I206" s="50"/>
      <c r="J206" s="16"/>
      <c r="K206" s="17"/>
      <c r="L206" s="14"/>
      <c r="M206" s="15"/>
    </row>
    <row r="207" spans="1:13" s="2" customFormat="1" ht="19.5" customHeight="1" x14ac:dyDescent="0.25">
      <c r="A207" s="46"/>
      <c r="B207" s="43"/>
      <c r="C207" s="44"/>
      <c r="D207" s="45"/>
      <c r="E207" s="45"/>
      <c r="F207" s="45"/>
      <c r="G207" s="45"/>
      <c r="H207" s="49"/>
      <c r="I207" s="50"/>
      <c r="J207" s="16"/>
      <c r="K207" s="17"/>
      <c r="L207" s="14"/>
      <c r="M207" s="15"/>
    </row>
    <row r="208" spans="1:13" s="2" customFormat="1" ht="24.75" customHeight="1" x14ac:dyDescent="0.25">
      <c r="A208" s="46">
        <v>68</v>
      </c>
      <c r="B208" s="43" t="s">
        <v>59</v>
      </c>
      <c r="C208" s="44"/>
      <c r="D208" s="45">
        <v>30</v>
      </c>
      <c r="E208" s="45"/>
      <c r="F208" s="45">
        <v>20</v>
      </c>
      <c r="G208" s="45"/>
      <c r="H208" s="49"/>
      <c r="I208" s="50" t="s">
        <v>83</v>
      </c>
      <c r="J208" s="16">
        <f t="shared" ref="J208" si="132">SUM(C208:H210)</f>
        <v>50</v>
      </c>
      <c r="K208" s="17"/>
      <c r="L208" s="14">
        <f t="shared" ref="L208" si="133">J208*K208</f>
        <v>0</v>
      </c>
      <c r="M208" s="15"/>
    </row>
    <row r="209" spans="1:15" s="2" customFormat="1" ht="24.75" customHeight="1" x14ac:dyDescent="0.25">
      <c r="A209" s="46"/>
      <c r="B209" s="43"/>
      <c r="C209" s="44"/>
      <c r="D209" s="45"/>
      <c r="E209" s="45"/>
      <c r="F209" s="45"/>
      <c r="G209" s="45"/>
      <c r="H209" s="49"/>
      <c r="I209" s="50"/>
      <c r="J209" s="16"/>
      <c r="K209" s="17"/>
      <c r="L209" s="14"/>
      <c r="M209" s="15"/>
    </row>
    <row r="210" spans="1:15" s="2" customFormat="1" ht="24.75" customHeight="1" x14ac:dyDescent="0.25">
      <c r="A210" s="46"/>
      <c r="B210" s="43"/>
      <c r="C210" s="44"/>
      <c r="D210" s="45"/>
      <c r="E210" s="45"/>
      <c r="F210" s="45"/>
      <c r="G210" s="45"/>
      <c r="H210" s="49"/>
      <c r="I210" s="50"/>
      <c r="J210" s="16"/>
      <c r="K210" s="17"/>
      <c r="L210" s="14"/>
      <c r="M210" s="15"/>
    </row>
    <row r="211" spans="1:15" s="2" customFormat="1" ht="23.25" customHeight="1" x14ac:dyDescent="0.25">
      <c r="A211" s="46">
        <v>69</v>
      </c>
      <c r="B211" s="43" t="s">
        <v>58</v>
      </c>
      <c r="C211" s="44"/>
      <c r="D211" s="45">
        <v>15</v>
      </c>
      <c r="E211" s="45"/>
      <c r="F211" s="45">
        <v>100</v>
      </c>
      <c r="G211" s="45"/>
      <c r="H211" s="49"/>
      <c r="I211" s="50" t="s">
        <v>85</v>
      </c>
      <c r="J211" s="16">
        <f t="shared" ref="J211" si="134">SUM(C211:H213)</f>
        <v>115</v>
      </c>
      <c r="K211" s="17"/>
      <c r="L211" s="14">
        <f t="shared" ref="L211" si="135">J211*K211</f>
        <v>0</v>
      </c>
      <c r="M211" s="15"/>
    </row>
    <row r="212" spans="1:15" s="2" customFormat="1" ht="23.25" customHeight="1" x14ac:dyDescent="0.25">
      <c r="A212" s="46"/>
      <c r="B212" s="43"/>
      <c r="C212" s="44"/>
      <c r="D212" s="45"/>
      <c r="E212" s="45"/>
      <c r="F212" s="45"/>
      <c r="G212" s="45"/>
      <c r="H212" s="49"/>
      <c r="I212" s="50"/>
      <c r="J212" s="16"/>
      <c r="K212" s="17"/>
      <c r="L212" s="14"/>
      <c r="M212" s="15"/>
    </row>
    <row r="213" spans="1:15" s="2" customFormat="1" ht="23.25" customHeight="1" x14ac:dyDescent="0.25">
      <c r="A213" s="46"/>
      <c r="B213" s="43"/>
      <c r="C213" s="44"/>
      <c r="D213" s="45"/>
      <c r="E213" s="45"/>
      <c r="F213" s="45"/>
      <c r="G213" s="45"/>
      <c r="H213" s="49"/>
      <c r="I213" s="50"/>
      <c r="J213" s="16"/>
      <c r="K213" s="17"/>
      <c r="L213" s="14"/>
      <c r="M213" s="15"/>
    </row>
    <row r="214" spans="1:15" ht="12.75" customHeight="1" x14ac:dyDescent="0.25">
      <c r="A214" s="46">
        <v>70</v>
      </c>
      <c r="B214" s="43" t="s">
        <v>90</v>
      </c>
      <c r="C214" s="44"/>
      <c r="D214" s="45">
        <v>20</v>
      </c>
      <c r="E214" s="45"/>
      <c r="F214" s="45"/>
      <c r="G214" s="45"/>
      <c r="H214" s="49"/>
      <c r="I214" s="50" t="s">
        <v>82</v>
      </c>
      <c r="J214" s="16">
        <f t="shared" ref="J214" si="136">SUM(C214:H216)</f>
        <v>20</v>
      </c>
      <c r="K214" s="17"/>
      <c r="L214" s="14">
        <f t="shared" ref="L214" si="137">J214*K214</f>
        <v>0</v>
      </c>
      <c r="M214" s="15"/>
      <c r="N214" s="2"/>
      <c r="O214" s="2"/>
    </row>
    <row r="215" spans="1:15" ht="12.75" customHeight="1" x14ac:dyDescent="0.25">
      <c r="A215" s="46"/>
      <c r="B215" s="43"/>
      <c r="C215" s="44"/>
      <c r="D215" s="45"/>
      <c r="E215" s="45"/>
      <c r="F215" s="45"/>
      <c r="G215" s="45"/>
      <c r="H215" s="49"/>
      <c r="I215" s="50"/>
      <c r="J215" s="16"/>
      <c r="K215" s="17"/>
      <c r="L215" s="14"/>
      <c r="M215" s="15"/>
      <c r="N215" s="2"/>
      <c r="O215" s="2"/>
    </row>
    <row r="216" spans="1:15" ht="12.75" customHeight="1" x14ac:dyDescent="0.25">
      <c r="A216" s="46"/>
      <c r="B216" s="43"/>
      <c r="C216" s="44"/>
      <c r="D216" s="45"/>
      <c r="E216" s="45"/>
      <c r="F216" s="45"/>
      <c r="G216" s="45"/>
      <c r="H216" s="49"/>
      <c r="I216" s="50"/>
      <c r="J216" s="16"/>
      <c r="K216" s="17"/>
      <c r="L216" s="14"/>
      <c r="M216" s="15"/>
      <c r="N216" s="2"/>
      <c r="O216" s="2"/>
    </row>
    <row r="217" spans="1:15" ht="12.75" customHeight="1" x14ac:dyDescent="0.25">
      <c r="A217" s="46">
        <v>71</v>
      </c>
      <c r="B217" s="43" t="s">
        <v>110</v>
      </c>
      <c r="C217" s="44"/>
      <c r="D217" s="45">
        <v>200</v>
      </c>
      <c r="E217" s="45"/>
      <c r="F217" s="45"/>
      <c r="G217" s="45"/>
      <c r="H217" s="49"/>
      <c r="I217" s="50" t="s">
        <v>99</v>
      </c>
      <c r="J217" s="16">
        <f t="shared" ref="J217" si="138">SUM(C217:H219)</f>
        <v>200</v>
      </c>
      <c r="K217" s="17"/>
      <c r="L217" s="14">
        <f t="shared" ref="L217" si="139">J217*K217</f>
        <v>0</v>
      </c>
      <c r="M217" s="15"/>
      <c r="N217" s="2"/>
      <c r="O217" s="2"/>
    </row>
    <row r="218" spans="1:15" ht="12.75" customHeight="1" x14ac:dyDescent="0.25">
      <c r="A218" s="46"/>
      <c r="B218" s="43"/>
      <c r="C218" s="44"/>
      <c r="D218" s="45"/>
      <c r="E218" s="45"/>
      <c r="F218" s="45"/>
      <c r="G218" s="45"/>
      <c r="H218" s="49"/>
      <c r="I218" s="50"/>
      <c r="J218" s="16"/>
      <c r="K218" s="17"/>
      <c r="L218" s="14"/>
      <c r="M218" s="15"/>
      <c r="N218" s="2"/>
      <c r="O218" s="2"/>
    </row>
    <row r="219" spans="1:15" ht="12.75" customHeight="1" x14ac:dyDescent="0.25">
      <c r="A219" s="46"/>
      <c r="B219" s="43"/>
      <c r="C219" s="44"/>
      <c r="D219" s="45"/>
      <c r="E219" s="45"/>
      <c r="F219" s="45"/>
      <c r="G219" s="45"/>
      <c r="H219" s="49"/>
      <c r="I219" s="50"/>
      <c r="J219" s="16"/>
      <c r="K219" s="17"/>
      <c r="L219" s="14"/>
      <c r="M219" s="15"/>
      <c r="N219" s="2"/>
      <c r="O219" s="2"/>
    </row>
    <row r="220" spans="1:15" ht="12.75" customHeight="1" x14ac:dyDescent="0.25">
      <c r="A220" s="46">
        <v>72</v>
      </c>
      <c r="B220" s="43" t="s">
        <v>109</v>
      </c>
      <c r="C220" s="44"/>
      <c r="D220" s="45">
        <v>10</v>
      </c>
      <c r="E220" s="45"/>
      <c r="F220" s="45"/>
      <c r="G220" s="45"/>
      <c r="H220" s="49"/>
      <c r="I220" s="50" t="s">
        <v>89</v>
      </c>
      <c r="J220" s="16">
        <f t="shared" ref="J220" si="140">SUM(C220:H222)</f>
        <v>10</v>
      </c>
      <c r="K220" s="17"/>
      <c r="L220" s="14">
        <f t="shared" ref="L220" si="141">J220*K220</f>
        <v>0</v>
      </c>
      <c r="M220" s="15"/>
      <c r="N220" s="2"/>
      <c r="O220" s="2"/>
    </row>
    <row r="221" spans="1:15" ht="12.75" customHeight="1" x14ac:dyDescent="0.25">
      <c r="A221" s="46"/>
      <c r="B221" s="43"/>
      <c r="C221" s="44"/>
      <c r="D221" s="45"/>
      <c r="E221" s="45"/>
      <c r="F221" s="45"/>
      <c r="G221" s="45"/>
      <c r="H221" s="49"/>
      <c r="I221" s="50"/>
      <c r="J221" s="16"/>
      <c r="K221" s="17"/>
      <c r="L221" s="14"/>
      <c r="M221" s="15"/>
      <c r="N221" s="2"/>
      <c r="O221" s="2"/>
    </row>
    <row r="222" spans="1:15" ht="12.75" customHeight="1" x14ac:dyDescent="0.25">
      <c r="A222" s="46"/>
      <c r="B222" s="43"/>
      <c r="C222" s="44"/>
      <c r="D222" s="45"/>
      <c r="E222" s="45"/>
      <c r="F222" s="45"/>
      <c r="G222" s="45"/>
      <c r="H222" s="49"/>
      <c r="I222" s="50"/>
      <c r="J222" s="16"/>
      <c r="K222" s="17"/>
      <c r="L222" s="14"/>
      <c r="M222" s="15"/>
      <c r="N222" s="2"/>
      <c r="O222" s="2"/>
    </row>
    <row r="223" spans="1:15" ht="12.75" customHeight="1" x14ac:dyDescent="0.25">
      <c r="A223" s="46">
        <v>73</v>
      </c>
      <c r="B223" s="43" t="s">
        <v>91</v>
      </c>
      <c r="C223" s="44"/>
      <c r="D223" s="45">
        <v>10</v>
      </c>
      <c r="E223" s="45"/>
      <c r="F223" s="45"/>
      <c r="G223" s="45"/>
      <c r="H223" s="49"/>
      <c r="I223" s="50" t="s">
        <v>82</v>
      </c>
      <c r="J223" s="16">
        <f t="shared" ref="J223" si="142">SUM(C223:H225)</f>
        <v>10</v>
      </c>
      <c r="K223" s="17"/>
      <c r="L223" s="14">
        <f t="shared" ref="L223" si="143">J223*K223</f>
        <v>0</v>
      </c>
      <c r="M223" s="15"/>
      <c r="N223" s="2"/>
      <c r="O223" s="2"/>
    </row>
    <row r="224" spans="1:15" ht="12.75" customHeight="1" x14ac:dyDescent="0.25">
      <c r="A224" s="46"/>
      <c r="B224" s="43"/>
      <c r="C224" s="44"/>
      <c r="D224" s="45"/>
      <c r="E224" s="45"/>
      <c r="F224" s="45"/>
      <c r="G224" s="45"/>
      <c r="H224" s="49"/>
      <c r="I224" s="50"/>
      <c r="J224" s="16"/>
      <c r="K224" s="17"/>
      <c r="L224" s="14"/>
      <c r="M224" s="15"/>
      <c r="N224" s="2"/>
      <c r="O224" s="2"/>
    </row>
    <row r="225" spans="1:15" ht="12.75" customHeight="1" x14ac:dyDescent="0.25">
      <c r="A225" s="46"/>
      <c r="B225" s="43"/>
      <c r="C225" s="44"/>
      <c r="D225" s="45"/>
      <c r="E225" s="45"/>
      <c r="F225" s="45"/>
      <c r="G225" s="45"/>
      <c r="H225" s="49"/>
      <c r="I225" s="50"/>
      <c r="J225" s="16"/>
      <c r="K225" s="17"/>
      <c r="L225" s="14"/>
      <c r="M225" s="15"/>
      <c r="N225" s="2"/>
      <c r="O225" s="2"/>
    </row>
    <row r="226" spans="1:15" ht="12.75" customHeight="1" x14ac:dyDescent="0.25">
      <c r="A226" s="46">
        <v>74</v>
      </c>
      <c r="B226" s="43" t="s">
        <v>104</v>
      </c>
      <c r="C226" s="44"/>
      <c r="D226" s="45">
        <v>10</v>
      </c>
      <c r="E226" s="45"/>
      <c r="F226" s="45"/>
      <c r="G226" s="45"/>
      <c r="H226" s="49"/>
      <c r="I226" s="50" t="s">
        <v>89</v>
      </c>
      <c r="J226" s="16">
        <f t="shared" ref="J226" si="144">SUM(C226:H228)</f>
        <v>10</v>
      </c>
      <c r="K226" s="17"/>
      <c r="L226" s="14">
        <f t="shared" ref="L226" si="145">J226*K226</f>
        <v>0</v>
      </c>
      <c r="M226" s="15"/>
      <c r="N226" s="2"/>
      <c r="O226" s="2"/>
    </row>
    <row r="227" spans="1:15" ht="12.75" customHeight="1" x14ac:dyDescent="0.25">
      <c r="A227" s="46"/>
      <c r="B227" s="43"/>
      <c r="C227" s="44"/>
      <c r="D227" s="45"/>
      <c r="E227" s="45"/>
      <c r="F227" s="45"/>
      <c r="G227" s="45"/>
      <c r="H227" s="49"/>
      <c r="I227" s="50"/>
      <c r="J227" s="16"/>
      <c r="K227" s="17"/>
      <c r="L227" s="14"/>
      <c r="M227" s="15"/>
      <c r="N227" s="2"/>
      <c r="O227" s="2"/>
    </row>
    <row r="228" spans="1:15" ht="12.75" customHeight="1" x14ac:dyDescent="0.25">
      <c r="A228" s="46"/>
      <c r="B228" s="43"/>
      <c r="C228" s="44"/>
      <c r="D228" s="45"/>
      <c r="E228" s="45"/>
      <c r="F228" s="45"/>
      <c r="G228" s="45"/>
      <c r="H228" s="49"/>
      <c r="I228" s="50"/>
      <c r="J228" s="16"/>
      <c r="K228" s="17"/>
      <c r="L228" s="14"/>
      <c r="M228" s="15"/>
      <c r="N228" s="2"/>
      <c r="O228" s="2"/>
    </row>
    <row r="229" spans="1:15" ht="12.75" customHeight="1" x14ac:dyDescent="0.25">
      <c r="A229" s="46">
        <v>75</v>
      </c>
      <c r="B229" s="43" t="s">
        <v>105</v>
      </c>
      <c r="C229" s="44"/>
      <c r="D229" s="45">
        <v>10</v>
      </c>
      <c r="E229" s="45"/>
      <c r="F229" s="45"/>
      <c r="G229" s="45"/>
      <c r="H229" s="49"/>
      <c r="I229" s="50" t="s">
        <v>89</v>
      </c>
      <c r="J229" s="16">
        <f t="shared" ref="J229" si="146">SUM(C229:H231)</f>
        <v>10</v>
      </c>
      <c r="K229" s="17"/>
      <c r="L229" s="14">
        <f t="shared" ref="L229" si="147">J229*K229</f>
        <v>0</v>
      </c>
      <c r="M229" s="15"/>
      <c r="N229" s="2"/>
      <c r="O229" s="2"/>
    </row>
    <row r="230" spans="1:15" ht="12.75" customHeight="1" x14ac:dyDescent="0.25">
      <c r="A230" s="46"/>
      <c r="B230" s="43"/>
      <c r="C230" s="44"/>
      <c r="D230" s="45"/>
      <c r="E230" s="45"/>
      <c r="F230" s="45"/>
      <c r="G230" s="45"/>
      <c r="H230" s="49"/>
      <c r="I230" s="50"/>
      <c r="J230" s="16"/>
      <c r="K230" s="17"/>
      <c r="L230" s="14"/>
      <c r="M230" s="15"/>
      <c r="N230" s="2"/>
      <c r="O230" s="2"/>
    </row>
    <row r="231" spans="1:15" ht="12.75" customHeight="1" x14ac:dyDescent="0.25">
      <c r="A231" s="46"/>
      <c r="B231" s="43"/>
      <c r="C231" s="44"/>
      <c r="D231" s="45"/>
      <c r="E231" s="45"/>
      <c r="F231" s="45"/>
      <c r="G231" s="45"/>
      <c r="H231" s="49"/>
      <c r="I231" s="50"/>
      <c r="J231" s="16"/>
      <c r="K231" s="17"/>
      <c r="L231" s="14"/>
      <c r="M231" s="15"/>
      <c r="N231" s="2"/>
      <c r="O231" s="2"/>
    </row>
    <row r="232" spans="1:15" ht="12.75" customHeight="1" x14ac:dyDescent="0.25">
      <c r="A232" s="46">
        <v>76</v>
      </c>
      <c r="B232" s="43" t="s">
        <v>106</v>
      </c>
      <c r="C232" s="44"/>
      <c r="D232" s="45">
        <v>10</v>
      </c>
      <c r="E232" s="45"/>
      <c r="F232" s="45"/>
      <c r="G232" s="45"/>
      <c r="H232" s="49"/>
      <c r="I232" s="50" t="s">
        <v>89</v>
      </c>
      <c r="J232" s="16">
        <f t="shared" ref="J232" si="148">SUM(C232:H234)</f>
        <v>10</v>
      </c>
      <c r="K232" s="17"/>
      <c r="L232" s="14">
        <f t="shared" ref="L232" si="149">J232*K232</f>
        <v>0</v>
      </c>
      <c r="M232" s="15"/>
      <c r="N232" s="2"/>
      <c r="O232" s="2"/>
    </row>
    <row r="233" spans="1:15" ht="12.75" customHeight="1" x14ac:dyDescent="0.25">
      <c r="A233" s="46"/>
      <c r="B233" s="43"/>
      <c r="C233" s="44"/>
      <c r="D233" s="45"/>
      <c r="E233" s="45"/>
      <c r="F233" s="45"/>
      <c r="G233" s="45"/>
      <c r="H233" s="49"/>
      <c r="I233" s="50"/>
      <c r="J233" s="16"/>
      <c r="K233" s="17"/>
      <c r="L233" s="14"/>
      <c r="M233" s="15"/>
      <c r="N233" s="2"/>
      <c r="O233" s="2"/>
    </row>
    <row r="234" spans="1:15" ht="12.75" customHeight="1" x14ac:dyDescent="0.25">
      <c r="A234" s="46"/>
      <c r="B234" s="43"/>
      <c r="C234" s="44"/>
      <c r="D234" s="45"/>
      <c r="E234" s="45"/>
      <c r="F234" s="45"/>
      <c r="G234" s="45"/>
      <c r="H234" s="49"/>
      <c r="I234" s="50"/>
      <c r="J234" s="16"/>
      <c r="K234" s="17"/>
      <c r="L234" s="14"/>
      <c r="M234" s="15"/>
      <c r="N234" s="2"/>
      <c r="O234" s="2"/>
    </row>
    <row r="235" spans="1:15" ht="12.75" customHeight="1" x14ac:dyDescent="0.25">
      <c r="A235" s="46">
        <v>77</v>
      </c>
      <c r="B235" s="43" t="s">
        <v>107</v>
      </c>
      <c r="C235" s="44"/>
      <c r="D235" s="45">
        <v>10</v>
      </c>
      <c r="E235" s="45"/>
      <c r="F235" s="45"/>
      <c r="G235" s="45"/>
      <c r="H235" s="49"/>
      <c r="I235" s="50" t="s">
        <v>89</v>
      </c>
      <c r="J235" s="16">
        <f t="shared" ref="J235" si="150">SUM(C235:H237)</f>
        <v>10</v>
      </c>
      <c r="K235" s="17"/>
      <c r="L235" s="14">
        <f t="shared" ref="L235" si="151">J235*K235</f>
        <v>0</v>
      </c>
      <c r="M235" s="15"/>
      <c r="N235" s="2"/>
      <c r="O235" s="2"/>
    </row>
    <row r="236" spans="1:15" ht="12.75" customHeight="1" x14ac:dyDescent="0.25">
      <c r="A236" s="46"/>
      <c r="B236" s="43"/>
      <c r="C236" s="44"/>
      <c r="D236" s="45"/>
      <c r="E236" s="45"/>
      <c r="F236" s="45"/>
      <c r="G236" s="45"/>
      <c r="H236" s="49"/>
      <c r="I236" s="50"/>
      <c r="J236" s="16"/>
      <c r="K236" s="17"/>
      <c r="L236" s="14"/>
      <c r="M236" s="15"/>
      <c r="N236" s="2"/>
      <c r="O236" s="2"/>
    </row>
    <row r="237" spans="1:15" ht="12.75" customHeight="1" x14ac:dyDescent="0.25">
      <c r="A237" s="46"/>
      <c r="B237" s="43"/>
      <c r="C237" s="44"/>
      <c r="D237" s="45"/>
      <c r="E237" s="45"/>
      <c r="F237" s="45"/>
      <c r="G237" s="45"/>
      <c r="H237" s="49"/>
      <c r="I237" s="50"/>
      <c r="J237" s="16"/>
      <c r="K237" s="17"/>
      <c r="L237" s="14"/>
      <c r="M237" s="15"/>
      <c r="N237" s="2"/>
      <c r="O237" s="2"/>
    </row>
    <row r="238" spans="1:15" ht="12.75" customHeight="1" x14ac:dyDescent="0.25">
      <c r="A238" s="46">
        <v>78</v>
      </c>
      <c r="B238" s="43" t="s">
        <v>108</v>
      </c>
      <c r="C238" s="44"/>
      <c r="D238" s="45">
        <v>10</v>
      </c>
      <c r="E238" s="45"/>
      <c r="F238" s="45"/>
      <c r="G238" s="45"/>
      <c r="H238" s="49"/>
      <c r="I238" s="50" t="s">
        <v>89</v>
      </c>
      <c r="J238" s="16">
        <f t="shared" ref="J238" si="152">SUM(C238:H240)</f>
        <v>10</v>
      </c>
      <c r="K238" s="17"/>
      <c r="L238" s="14">
        <f t="shared" ref="L238" si="153">J238*K238</f>
        <v>0</v>
      </c>
      <c r="M238" s="15"/>
      <c r="N238" s="2"/>
      <c r="O238" s="2"/>
    </row>
    <row r="239" spans="1:15" ht="12.75" customHeight="1" x14ac:dyDescent="0.25">
      <c r="A239" s="46"/>
      <c r="B239" s="43"/>
      <c r="C239" s="44"/>
      <c r="D239" s="45"/>
      <c r="E239" s="45"/>
      <c r="F239" s="45"/>
      <c r="G239" s="45"/>
      <c r="H239" s="49"/>
      <c r="I239" s="50"/>
      <c r="J239" s="16"/>
      <c r="K239" s="17"/>
      <c r="L239" s="14"/>
      <c r="M239" s="15"/>
      <c r="N239" s="2"/>
      <c r="O239" s="2"/>
    </row>
    <row r="240" spans="1:15" ht="12.75" customHeight="1" x14ac:dyDescent="0.25">
      <c r="A240" s="46"/>
      <c r="B240" s="43"/>
      <c r="C240" s="44"/>
      <c r="D240" s="45"/>
      <c r="E240" s="45"/>
      <c r="F240" s="45"/>
      <c r="G240" s="45"/>
      <c r="H240" s="49"/>
      <c r="I240" s="50"/>
      <c r="J240" s="16"/>
      <c r="K240" s="17"/>
      <c r="L240" s="14"/>
      <c r="M240" s="15"/>
      <c r="N240" s="2"/>
      <c r="O240" s="2"/>
    </row>
    <row r="241" spans="1:15" ht="12.75" customHeight="1" x14ac:dyDescent="0.25">
      <c r="A241" s="46">
        <v>79</v>
      </c>
      <c r="B241" s="43" t="s">
        <v>114</v>
      </c>
      <c r="C241" s="44"/>
      <c r="D241" s="45">
        <v>10</v>
      </c>
      <c r="E241" s="45"/>
      <c r="F241" s="45"/>
      <c r="G241" s="45"/>
      <c r="H241" s="49"/>
      <c r="I241" s="50" t="s">
        <v>89</v>
      </c>
      <c r="J241" s="16">
        <f t="shared" ref="J241" si="154">SUM(C241:H243)</f>
        <v>10</v>
      </c>
      <c r="K241" s="17"/>
      <c r="L241" s="14">
        <f t="shared" ref="L241" si="155">J241*K241</f>
        <v>0</v>
      </c>
      <c r="M241" s="15"/>
      <c r="N241" s="2"/>
      <c r="O241" s="2"/>
    </row>
    <row r="242" spans="1:15" ht="12.75" customHeight="1" x14ac:dyDescent="0.25">
      <c r="A242" s="46"/>
      <c r="B242" s="43"/>
      <c r="C242" s="44"/>
      <c r="D242" s="45"/>
      <c r="E242" s="45"/>
      <c r="F242" s="45"/>
      <c r="G242" s="45"/>
      <c r="H242" s="49"/>
      <c r="I242" s="50"/>
      <c r="J242" s="16"/>
      <c r="K242" s="17"/>
      <c r="L242" s="14"/>
      <c r="M242" s="15"/>
      <c r="N242" s="2"/>
      <c r="O242" s="2"/>
    </row>
    <row r="243" spans="1:15" ht="12.75" customHeight="1" x14ac:dyDescent="0.25">
      <c r="A243" s="46"/>
      <c r="B243" s="43"/>
      <c r="C243" s="44"/>
      <c r="D243" s="45"/>
      <c r="E243" s="45"/>
      <c r="F243" s="45"/>
      <c r="G243" s="45"/>
      <c r="H243" s="49"/>
      <c r="I243" s="50"/>
      <c r="J243" s="16"/>
      <c r="K243" s="17"/>
      <c r="L243" s="14"/>
      <c r="M243" s="15"/>
      <c r="N243" s="2"/>
      <c r="O243" s="2"/>
    </row>
    <row r="244" spans="1:15" ht="12.75" customHeight="1" x14ac:dyDescent="0.25">
      <c r="A244" s="46">
        <v>80</v>
      </c>
      <c r="B244" s="43" t="s">
        <v>92</v>
      </c>
      <c r="C244" s="44"/>
      <c r="D244" s="45">
        <v>20</v>
      </c>
      <c r="E244" s="45"/>
      <c r="F244" s="45"/>
      <c r="G244" s="45"/>
      <c r="H244" s="49"/>
      <c r="I244" s="50" t="s">
        <v>82</v>
      </c>
      <c r="J244" s="16">
        <f t="shared" ref="J244" si="156">SUM(C244:H246)</f>
        <v>20</v>
      </c>
      <c r="K244" s="17"/>
      <c r="L244" s="14">
        <f t="shared" ref="L244" si="157">J244*K244</f>
        <v>0</v>
      </c>
      <c r="M244" s="15"/>
      <c r="N244" s="2"/>
      <c r="O244" s="2"/>
    </row>
    <row r="245" spans="1:15" ht="12.75" customHeight="1" x14ac:dyDescent="0.25">
      <c r="A245" s="46"/>
      <c r="B245" s="43"/>
      <c r="C245" s="44"/>
      <c r="D245" s="45"/>
      <c r="E245" s="45"/>
      <c r="F245" s="45"/>
      <c r="G245" s="45"/>
      <c r="H245" s="49"/>
      <c r="I245" s="50"/>
      <c r="J245" s="16"/>
      <c r="K245" s="17"/>
      <c r="L245" s="14"/>
      <c r="M245" s="15"/>
      <c r="N245" s="2"/>
      <c r="O245" s="2"/>
    </row>
    <row r="246" spans="1:15" ht="12.75" customHeight="1" x14ac:dyDescent="0.25">
      <c r="A246" s="46"/>
      <c r="B246" s="43"/>
      <c r="C246" s="44"/>
      <c r="D246" s="45"/>
      <c r="E246" s="45"/>
      <c r="F246" s="45"/>
      <c r="G246" s="45"/>
      <c r="H246" s="49"/>
      <c r="I246" s="50"/>
      <c r="J246" s="16"/>
      <c r="K246" s="17"/>
      <c r="L246" s="14"/>
      <c r="M246" s="15"/>
      <c r="N246" s="2"/>
      <c r="O246" s="2"/>
    </row>
    <row r="247" spans="1:15" ht="12.75" customHeight="1" x14ac:dyDescent="0.25">
      <c r="A247" s="46">
        <v>81</v>
      </c>
      <c r="B247" s="43" t="s">
        <v>111</v>
      </c>
      <c r="C247" s="44"/>
      <c r="D247" s="45">
        <v>5</v>
      </c>
      <c r="E247" s="45"/>
      <c r="F247" s="45"/>
      <c r="G247" s="45"/>
      <c r="H247" s="49"/>
      <c r="I247" s="50" t="s">
        <v>89</v>
      </c>
      <c r="J247" s="16">
        <f t="shared" ref="J247" si="158">SUM(C247:H249)</f>
        <v>5</v>
      </c>
      <c r="K247" s="17"/>
      <c r="L247" s="14">
        <f t="shared" ref="L247" si="159">J247*K247</f>
        <v>0</v>
      </c>
      <c r="M247" s="15"/>
      <c r="N247" s="2"/>
      <c r="O247" s="2"/>
    </row>
    <row r="248" spans="1:15" ht="12.75" customHeight="1" x14ac:dyDescent="0.25">
      <c r="A248" s="46"/>
      <c r="B248" s="43"/>
      <c r="C248" s="44"/>
      <c r="D248" s="45"/>
      <c r="E248" s="45"/>
      <c r="F248" s="45"/>
      <c r="G248" s="45"/>
      <c r="H248" s="49"/>
      <c r="I248" s="50"/>
      <c r="J248" s="16"/>
      <c r="K248" s="17"/>
      <c r="L248" s="14"/>
      <c r="M248" s="15"/>
      <c r="N248" s="2"/>
      <c r="O248" s="2"/>
    </row>
    <row r="249" spans="1:15" ht="12.75" customHeight="1" x14ac:dyDescent="0.25">
      <c r="A249" s="46"/>
      <c r="B249" s="43"/>
      <c r="C249" s="44"/>
      <c r="D249" s="45"/>
      <c r="E249" s="45"/>
      <c r="F249" s="45"/>
      <c r="G249" s="45"/>
      <c r="H249" s="49"/>
      <c r="I249" s="50"/>
      <c r="J249" s="16"/>
      <c r="K249" s="17"/>
      <c r="L249" s="14"/>
      <c r="M249" s="15"/>
      <c r="N249" s="2"/>
      <c r="O249" s="2"/>
    </row>
    <row r="250" spans="1:15" ht="12.75" customHeight="1" x14ac:dyDescent="0.25">
      <c r="A250" s="46">
        <v>82</v>
      </c>
      <c r="B250" s="43" t="s">
        <v>112</v>
      </c>
      <c r="C250" s="44"/>
      <c r="D250" s="45">
        <v>10</v>
      </c>
      <c r="E250" s="45"/>
      <c r="F250" s="45"/>
      <c r="G250" s="45"/>
      <c r="H250" s="49"/>
      <c r="I250" s="50" t="s">
        <v>89</v>
      </c>
      <c r="J250" s="16">
        <f t="shared" ref="J250" si="160">SUM(C250:H252)</f>
        <v>10</v>
      </c>
      <c r="K250" s="17"/>
      <c r="L250" s="14">
        <f t="shared" ref="L250" si="161">J250*K250</f>
        <v>0</v>
      </c>
      <c r="M250" s="15"/>
      <c r="N250" s="2"/>
      <c r="O250" s="2"/>
    </row>
    <row r="251" spans="1:15" ht="12.75" customHeight="1" x14ac:dyDescent="0.25">
      <c r="A251" s="46"/>
      <c r="B251" s="43"/>
      <c r="C251" s="44"/>
      <c r="D251" s="45"/>
      <c r="E251" s="45"/>
      <c r="F251" s="45"/>
      <c r="G251" s="45"/>
      <c r="H251" s="49"/>
      <c r="I251" s="50"/>
      <c r="J251" s="16"/>
      <c r="K251" s="17"/>
      <c r="L251" s="14"/>
      <c r="M251" s="15"/>
      <c r="N251" s="2"/>
      <c r="O251" s="2"/>
    </row>
    <row r="252" spans="1:15" ht="12.75" customHeight="1" x14ac:dyDescent="0.25">
      <c r="A252" s="46"/>
      <c r="B252" s="43"/>
      <c r="C252" s="44"/>
      <c r="D252" s="45"/>
      <c r="E252" s="45"/>
      <c r="F252" s="45"/>
      <c r="G252" s="45"/>
      <c r="H252" s="49"/>
      <c r="I252" s="50"/>
      <c r="J252" s="16"/>
      <c r="K252" s="17"/>
      <c r="L252" s="14"/>
      <c r="M252" s="15"/>
      <c r="N252" s="2"/>
      <c r="O252" s="2"/>
    </row>
    <row r="253" spans="1:15" ht="12.75" customHeight="1" x14ac:dyDescent="0.25">
      <c r="A253" s="46">
        <v>83</v>
      </c>
      <c r="B253" s="43" t="s">
        <v>115</v>
      </c>
      <c r="C253" s="44"/>
      <c r="D253" s="45">
        <v>150</v>
      </c>
      <c r="E253" s="45"/>
      <c r="F253" s="45"/>
      <c r="G253" s="45"/>
      <c r="H253" s="49"/>
      <c r="I253" s="50" t="s">
        <v>87</v>
      </c>
      <c r="J253" s="16">
        <f t="shared" ref="J253" si="162">SUM(C253:H255)</f>
        <v>150</v>
      </c>
      <c r="K253" s="17"/>
      <c r="L253" s="14">
        <f t="shared" ref="L253" si="163">J253*K253</f>
        <v>0</v>
      </c>
      <c r="M253" s="15"/>
      <c r="N253" s="2"/>
      <c r="O253" s="2"/>
    </row>
    <row r="254" spans="1:15" ht="12.75" customHeight="1" x14ac:dyDescent="0.25">
      <c r="A254" s="46"/>
      <c r="B254" s="43"/>
      <c r="C254" s="44"/>
      <c r="D254" s="45"/>
      <c r="E254" s="45"/>
      <c r="F254" s="45"/>
      <c r="G254" s="45"/>
      <c r="H254" s="49"/>
      <c r="I254" s="50"/>
      <c r="J254" s="16"/>
      <c r="K254" s="17"/>
      <c r="L254" s="14"/>
      <c r="M254" s="15"/>
      <c r="N254" s="2"/>
      <c r="O254" s="2"/>
    </row>
    <row r="255" spans="1:15" ht="12.75" customHeight="1" x14ac:dyDescent="0.25">
      <c r="A255" s="46"/>
      <c r="B255" s="43"/>
      <c r="C255" s="44"/>
      <c r="D255" s="45"/>
      <c r="E255" s="45"/>
      <c r="F255" s="45"/>
      <c r="G255" s="45"/>
      <c r="H255" s="49"/>
      <c r="I255" s="50"/>
      <c r="J255" s="16"/>
      <c r="K255" s="17"/>
      <c r="L255" s="14"/>
      <c r="M255" s="15"/>
      <c r="N255" s="2"/>
      <c r="O255" s="2"/>
    </row>
    <row r="256" spans="1:15" ht="12.75" customHeight="1" x14ac:dyDescent="0.25">
      <c r="A256" s="46">
        <v>84</v>
      </c>
      <c r="B256" s="43" t="s">
        <v>93</v>
      </c>
      <c r="C256" s="44"/>
      <c r="D256" s="45">
        <v>4</v>
      </c>
      <c r="E256" s="45"/>
      <c r="F256" s="45"/>
      <c r="G256" s="45"/>
      <c r="H256" s="49"/>
      <c r="I256" s="50" t="s">
        <v>82</v>
      </c>
      <c r="J256" s="16">
        <f t="shared" ref="J256" si="164">SUM(C256:H258)</f>
        <v>4</v>
      </c>
      <c r="K256" s="17"/>
      <c r="L256" s="14">
        <f t="shared" ref="L256" si="165">J256*K256</f>
        <v>0</v>
      </c>
      <c r="M256" s="15"/>
      <c r="N256" s="2"/>
      <c r="O256" s="2"/>
    </row>
    <row r="257" spans="1:15" ht="12.75" customHeight="1" x14ac:dyDescent="0.25">
      <c r="A257" s="46"/>
      <c r="B257" s="43"/>
      <c r="C257" s="44"/>
      <c r="D257" s="45"/>
      <c r="E257" s="45"/>
      <c r="F257" s="45"/>
      <c r="G257" s="45"/>
      <c r="H257" s="49"/>
      <c r="I257" s="50"/>
      <c r="J257" s="16"/>
      <c r="K257" s="17"/>
      <c r="L257" s="14"/>
      <c r="M257" s="15"/>
      <c r="N257" s="2"/>
      <c r="O257" s="2"/>
    </row>
    <row r="258" spans="1:15" ht="12.75" customHeight="1" x14ac:dyDescent="0.25">
      <c r="A258" s="46"/>
      <c r="B258" s="43"/>
      <c r="C258" s="44"/>
      <c r="D258" s="45"/>
      <c r="E258" s="45"/>
      <c r="F258" s="45"/>
      <c r="G258" s="45"/>
      <c r="H258" s="49"/>
      <c r="I258" s="50"/>
      <c r="J258" s="16"/>
      <c r="K258" s="17"/>
      <c r="L258" s="14"/>
      <c r="M258" s="15"/>
      <c r="N258" s="2"/>
      <c r="O258" s="2"/>
    </row>
    <row r="259" spans="1:15" ht="12.75" customHeight="1" x14ac:dyDescent="0.25">
      <c r="A259" s="46">
        <v>85</v>
      </c>
      <c r="B259" s="43" t="s">
        <v>94</v>
      </c>
      <c r="C259" s="44"/>
      <c r="D259" s="45">
        <v>8</v>
      </c>
      <c r="E259" s="45"/>
      <c r="F259" s="45"/>
      <c r="G259" s="45"/>
      <c r="H259" s="49">
        <v>2</v>
      </c>
      <c r="I259" s="50" t="s">
        <v>82</v>
      </c>
      <c r="J259" s="16">
        <f t="shared" ref="J259" si="166">SUM(C259:H261)</f>
        <v>10</v>
      </c>
      <c r="K259" s="17"/>
      <c r="L259" s="14">
        <f t="shared" ref="L259" si="167">J259*K259</f>
        <v>0</v>
      </c>
      <c r="M259" s="15"/>
      <c r="N259" s="2"/>
      <c r="O259" s="2"/>
    </row>
    <row r="260" spans="1:15" ht="12.75" customHeight="1" x14ac:dyDescent="0.25">
      <c r="A260" s="46"/>
      <c r="B260" s="43"/>
      <c r="C260" s="44"/>
      <c r="D260" s="45"/>
      <c r="E260" s="45"/>
      <c r="F260" s="45"/>
      <c r="G260" s="45"/>
      <c r="H260" s="49"/>
      <c r="I260" s="50"/>
      <c r="J260" s="16"/>
      <c r="K260" s="17"/>
      <c r="L260" s="14"/>
      <c r="M260" s="15"/>
      <c r="N260" s="2"/>
      <c r="O260" s="2"/>
    </row>
    <row r="261" spans="1:15" ht="12.75" customHeight="1" x14ac:dyDescent="0.25">
      <c r="A261" s="46"/>
      <c r="B261" s="43"/>
      <c r="C261" s="44"/>
      <c r="D261" s="45"/>
      <c r="E261" s="45"/>
      <c r="F261" s="45"/>
      <c r="G261" s="45"/>
      <c r="H261" s="49"/>
      <c r="I261" s="50"/>
      <c r="J261" s="16"/>
      <c r="K261" s="17"/>
      <c r="L261" s="14"/>
      <c r="M261" s="15"/>
      <c r="N261" s="2"/>
      <c r="O261" s="2"/>
    </row>
    <row r="262" spans="1:15" ht="12.75" customHeight="1" x14ac:dyDescent="0.25">
      <c r="A262" s="46">
        <v>86</v>
      </c>
      <c r="B262" s="75" t="s">
        <v>95</v>
      </c>
      <c r="C262" s="79"/>
      <c r="D262" s="77"/>
      <c r="E262" s="77"/>
      <c r="F262" s="77"/>
      <c r="G262" s="77">
        <v>10</v>
      </c>
      <c r="H262" s="80">
        <v>20</v>
      </c>
      <c r="I262" s="50" t="s">
        <v>82</v>
      </c>
      <c r="J262" s="16">
        <f t="shared" ref="J262" si="168">SUM(C262:H264)</f>
        <v>30</v>
      </c>
      <c r="K262" s="17"/>
      <c r="L262" s="14">
        <f t="shared" ref="L262" si="169">J262*K262</f>
        <v>0</v>
      </c>
      <c r="M262" s="15"/>
    </row>
    <row r="263" spans="1:15" ht="12.75" customHeight="1" x14ac:dyDescent="0.25">
      <c r="A263" s="46"/>
      <c r="B263" s="75"/>
      <c r="C263" s="79"/>
      <c r="D263" s="77"/>
      <c r="E263" s="77"/>
      <c r="F263" s="77"/>
      <c r="G263" s="77"/>
      <c r="H263" s="80"/>
      <c r="I263" s="50"/>
      <c r="J263" s="16"/>
      <c r="K263" s="17"/>
      <c r="L263" s="14"/>
      <c r="M263" s="15"/>
    </row>
    <row r="264" spans="1:15" ht="12.75" customHeight="1" x14ac:dyDescent="0.25">
      <c r="A264" s="46"/>
      <c r="B264" s="75"/>
      <c r="C264" s="79"/>
      <c r="D264" s="77"/>
      <c r="E264" s="77"/>
      <c r="F264" s="77"/>
      <c r="G264" s="77"/>
      <c r="H264" s="80"/>
      <c r="I264" s="50"/>
      <c r="J264" s="16"/>
      <c r="K264" s="17"/>
      <c r="L264" s="14"/>
      <c r="M264" s="15"/>
    </row>
    <row r="265" spans="1:15" ht="12.75" customHeight="1" x14ac:dyDescent="0.25">
      <c r="A265" s="46">
        <v>87</v>
      </c>
      <c r="B265" s="75" t="s">
        <v>96</v>
      </c>
      <c r="C265" s="79"/>
      <c r="D265" s="77"/>
      <c r="E265" s="77"/>
      <c r="F265" s="77"/>
      <c r="G265" s="77">
        <v>2</v>
      </c>
      <c r="H265" s="80"/>
      <c r="I265" s="50" t="s">
        <v>82</v>
      </c>
      <c r="J265" s="16">
        <f t="shared" ref="J265" si="170">SUM(C265:H267)</f>
        <v>2</v>
      </c>
      <c r="K265" s="17"/>
      <c r="L265" s="14">
        <f t="shared" ref="L265" si="171">J265*K265</f>
        <v>0</v>
      </c>
      <c r="M265" s="15"/>
    </row>
    <row r="266" spans="1:15" ht="12.75" customHeight="1" x14ac:dyDescent="0.25">
      <c r="A266" s="46"/>
      <c r="B266" s="75"/>
      <c r="C266" s="79"/>
      <c r="D266" s="77"/>
      <c r="E266" s="77"/>
      <c r="F266" s="77"/>
      <c r="G266" s="77"/>
      <c r="H266" s="80"/>
      <c r="I266" s="50"/>
      <c r="J266" s="16"/>
      <c r="K266" s="17"/>
      <c r="L266" s="14"/>
      <c r="M266" s="15"/>
    </row>
    <row r="267" spans="1:15" ht="12.75" customHeight="1" x14ac:dyDescent="0.25">
      <c r="A267" s="46"/>
      <c r="B267" s="75"/>
      <c r="C267" s="79"/>
      <c r="D267" s="77"/>
      <c r="E267" s="77"/>
      <c r="F267" s="77"/>
      <c r="G267" s="77"/>
      <c r="H267" s="80"/>
      <c r="I267" s="50"/>
      <c r="J267" s="16"/>
      <c r="K267" s="17"/>
      <c r="L267" s="14"/>
      <c r="M267" s="15"/>
    </row>
    <row r="268" spans="1:15" ht="12.75" customHeight="1" x14ac:dyDescent="0.25">
      <c r="A268" s="46">
        <v>88</v>
      </c>
      <c r="B268" s="75" t="s">
        <v>97</v>
      </c>
      <c r="C268" s="79"/>
      <c r="D268" s="77"/>
      <c r="E268" s="77"/>
      <c r="F268" s="77">
        <v>2</v>
      </c>
      <c r="G268" s="77">
        <v>6</v>
      </c>
      <c r="H268" s="80"/>
      <c r="I268" s="50" t="s">
        <v>82</v>
      </c>
      <c r="J268" s="16">
        <f t="shared" ref="J268" si="172">SUM(C268:H270)</f>
        <v>8</v>
      </c>
      <c r="K268" s="17"/>
      <c r="L268" s="14">
        <f t="shared" ref="L268" si="173">J268*K268</f>
        <v>0</v>
      </c>
      <c r="M268" s="15"/>
    </row>
    <row r="269" spans="1:15" ht="12.75" customHeight="1" x14ac:dyDescent="0.25">
      <c r="A269" s="46"/>
      <c r="B269" s="75"/>
      <c r="C269" s="79"/>
      <c r="D269" s="77"/>
      <c r="E269" s="77"/>
      <c r="F269" s="77"/>
      <c r="G269" s="77"/>
      <c r="H269" s="80"/>
      <c r="I269" s="50"/>
      <c r="J269" s="16"/>
      <c r="K269" s="17"/>
      <c r="L269" s="14"/>
      <c r="M269" s="15"/>
    </row>
    <row r="270" spans="1:15" ht="12.75" customHeight="1" x14ac:dyDescent="0.25">
      <c r="A270" s="46"/>
      <c r="B270" s="75"/>
      <c r="C270" s="79"/>
      <c r="D270" s="77"/>
      <c r="E270" s="77"/>
      <c r="F270" s="77"/>
      <c r="G270" s="77"/>
      <c r="H270" s="80"/>
      <c r="I270" s="50"/>
      <c r="J270" s="16"/>
      <c r="K270" s="17"/>
      <c r="L270" s="14"/>
      <c r="M270" s="15"/>
    </row>
    <row r="271" spans="1:15" ht="12.75" customHeight="1" x14ac:dyDescent="0.25">
      <c r="A271" s="46">
        <v>89</v>
      </c>
      <c r="B271" s="75" t="s">
        <v>98</v>
      </c>
      <c r="C271" s="79"/>
      <c r="D271" s="77"/>
      <c r="E271" s="77"/>
      <c r="F271" s="77"/>
      <c r="G271" s="77">
        <v>6</v>
      </c>
      <c r="H271" s="80"/>
      <c r="I271" s="50" t="s">
        <v>83</v>
      </c>
      <c r="J271" s="16">
        <f t="shared" ref="J271" si="174">SUM(C271:H273)</f>
        <v>6</v>
      </c>
      <c r="K271" s="17"/>
      <c r="L271" s="14">
        <f t="shared" ref="L271" si="175">J271*K271</f>
        <v>0</v>
      </c>
      <c r="M271" s="15"/>
    </row>
    <row r="272" spans="1:15" ht="12.75" customHeight="1" x14ac:dyDescent="0.25">
      <c r="A272" s="46"/>
      <c r="B272" s="75"/>
      <c r="C272" s="79"/>
      <c r="D272" s="77"/>
      <c r="E272" s="77"/>
      <c r="F272" s="77"/>
      <c r="G272" s="77"/>
      <c r="H272" s="80"/>
      <c r="I272" s="50"/>
      <c r="J272" s="16"/>
      <c r="K272" s="17"/>
      <c r="L272" s="14"/>
      <c r="M272" s="15"/>
    </row>
    <row r="273" spans="1:13" ht="12.75" customHeight="1" thickBot="1" x14ac:dyDescent="0.3">
      <c r="A273" s="85"/>
      <c r="B273" s="76"/>
      <c r="C273" s="83"/>
      <c r="D273" s="78"/>
      <c r="E273" s="78"/>
      <c r="F273" s="78"/>
      <c r="G273" s="78"/>
      <c r="H273" s="84"/>
      <c r="I273" s="81"/>
      <c r="J273" s="82"/>
      <c r="K273" s="17"/>
      <c r="L273" s="14"/>
      <c r="M273" s="15"/>
    </row>
    <row r="274" spans="1:13" x14ac:dyDescent="0.25">
      <c r="A274" s="21"/>
      <c r="B274" s="24" t="s">
        <v>78</v>
      </c>
      <c r="C274" s="25"/>
      <c r="D274" s="25"/>
      <c r="E274" s="25"/>
      <c r="F274" s="25"/>
      <c r="G274" s="25"/>
      <c r="H274" s="25"/>
      <c r="I274" s="25"/>
      <c r="J274" s="25"/>
      <c r="K274" s="26"/>
      <c r="L274" s="27">
        <f>SUM(L7:L273)</f>
        <v>0</v>
      </c>
      <c r="M274" s="28"/>
    </row>
    <row r="275" spans="1:13" x14ac:dyDescent="0.25">
      <c r="A275" s="22"/>
      <c r="B275" s="29" t="s">
        <v>79</v>
      </c>
      <c r="C275" s="30"/>
      <c r="D275" s="30"/>
      <c r="E275" s="30"/>
      <c r="F275" s="30"/>
      <c r="G275" s="30"/>
      <c r="H275" s="30"/>
      <c r="I275" s="30"/>
      <c r="J275" s="30"/>
      <c r="K275" s="31"/>
      <c r="L275" s="32">
        <f>ROUND(L274*0.23,2)</f>
        <v>0</v>
      </c>
      <c r="M275" s="33"/>
    </row>
    <row r="276" spans="1:13" ht="15.75" thickBot="1" x14ac:dyDescent="0.3">
      <c r="A276" s="23"/>
      <c r="B276" s="34" t="s">
        <v>80</v>
      </c>
      <c r="C276" s="35"/>
      <c r="D276" s="35"/>
      <c r="E276" s="35"/>
      <c r="F276" s="35"/>
      <c r="G276" s="35"/>
      <c r="H276" s="35"/>
      <c r="I276" s="35"/>
      <c r="J276" s="35"/>
      <c r="K276" s="36"/>
      <c r="L276" s="37">
        <f>L274+L275</f>
        <v>0</v>
      </c>
      <c r="M276" s="38"/>
    </row>
    <row r="277" spans="1:13" x14ac:dyDescent="0.25">
      <c r="B277"/>
      <c r="I277" s="1"/>
      <c r="J277" s="1"/>
      <c r="K277" s="1"/>
    </row>
    <row r="278" spans="1:13" x14ac:dyDescent="0.25">
      <c r="B278"/>
      <c r="I278" s="1"/>
      <c r="J278" s="1"/>
      <c r="K278" s="1"/>
    </row>
    <row r="279" spans="1:13" x14ac:dyDescent="0.25">
      <c r="B279"/>
      <c r="I279" s="1"/>
      <c r="J279" s="1"/>
      <c r="K279" s="1"/>
    </row>
    <row r="280" spans="1:13" x14ac:dyDescent="0.25">
      <c r="B280"/>
      <c r="I280" s="1"/>
      <c r="J280" s="1"/>
      <c r="K280" s="1"/>
    </row>
    <row r="281" spans="1:13" x14ac:dyDescent="0.25">
      <c r="B281"/>
      <c r="I281" s="1"/>
      <c r="J281" s="1"/>
      <c r="K281" s="1"/>
    </row>
    <row r="282" spans="1:13" x14ac:dyDescent="0.25">
      <c r="B282"/>
      <c r="I282" s="1"/>
      <c r="J282" s="1"/>
      <c r="K282" s="1"/>
    </row>
    <row r="283" spans="1:13" x14ac:dyDescent="0.25">
      <c r="B283"/>
      <c r="I283" s="1"/>
      <c r="J283" s="1"/>
      <c r="K283" s="1"/>
    </row>
    <row r="284" spans="1:13" x14ac:dyDescent="0.25">
      <c r="B284"/>
      <c r="I284" s="1"/>
      <c r="J284" s="1"/>
      <c r="K284" s="1"/>
    </row>
    <row r="285" spans="1:13" x14ac:dyDescent="0.25">
      <c r="B285"/>
      <c r="I285" s="1"/>
      <c r="J285" s="12"/>
      <c r="K285" s="12"/>
      <c r="L285" s="12"/>
      <c r="M285" s="12"/>
    </row>
    <row r="286" spans="1:13" x14ac:dyDescent="0.25">
      <c r="B286"/>
      <c r="I286" s="1"/>
      <c r="J286" s="13" t="s">
        <v>81</v>
      </c>
      <c r="K286" s="13"/>
      <c r="L286" s="13"/>
      <c r="M286" s="13"/>
    </row>
    <row r="287" spans="1:13" x14ac:dyDescent="0.25">
      <c r="B287"/>
      <c r="I287" s="1"/>
      <c r="J287" s="1"/>
      <c r="K287" s="1"/>
    </row>
  </sheetData>
  <mergeCells count="1175">
    <mergeCell ref="A262:A264"/>
    <mergeCell ref="A265:A267"/>
    <mergeCell ref="A79:A81"/>
    <mergeCell ref="A268:A270"/>
    <mergeCell ref="A190:A192"/>
    <mergeCell ref="A193:A195"/>
    <mergeCell ref="A271:A27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11:A213"/>
    <mergeCell ref="A187:A189"/>
    <mergeCell ref="A172:A174"/>
    <mergeCell ref="A160:A162"/>
    <mergeCell ref="C268:C270"/>
    <mergeCell ref="C190:C192"/>
    <mergeCell ref="C193:C195"/>
    <mergeCell ref="C271:C273"/>
    <mergeCell ref="D262:D264"/>
    <mergeCell ref="D79:D81"/>
    <mergeCell ref="D265:D267"/>
    <mergeCell ref="D268:D270"/>
    <mergeCell ref="D190:D192"/>
    <mergeCell ref="D193:D195"/>
    <mergeCell ref="D271:D273"/>
    <mergeCell ref="H265:H267"/>
    <mergeCell ref="H268:H270"/>
    <mergeCell ref="H190:H192"/>
    <mergeCell ref="H193:H195"/>
    <mergeCell ref="H271:H273"/>
    <mergeCell ref="E268:E270"/>
    <mergeCell ref="F268:F270"/>
    <mergeCell ref="E190:E192"/>
    <mergeCell ref="F190:F192"/>
    <mergeCell ref="E193:E195"/>
    <mergeCell ref="F193:F195"/>
    <mergeCell ref="E271:E273"/>
    <mergeCell ref="F271:F273"/>
    <mergeCell ref="C262:C264"/>
    <mergeCell ref="C265:C267"/>
    <mergeCell ref="F250:F252"/>
    <mergeCell ref="E259:E261"/>
    <mergeCell ref="F259:F261"/>
    <mergeCell ref="E262:E264"/>
    <mergeCell ref="F262:F264"/>
    <mergeCell ref="E79:E81"/>
    <mergeCell ref="F79:F81"/>
    <mergeCell ref="E265:E267"/>
    <mergeCell ref="F265:F267"/>
    <mergeCell ref="C214:C216"/>
    <mergeCell ref="C217:C219"/>
    <mergeCell ref="C220:C222"/>
    <mergeCell ref="C223:C225"/>
    <mergeCell ref="C226:C228"/>
    <mergeCell ref="C229:C231"/>
    <mergeCell ref="C232:C234"/>
    <mergeCell ref="C235:C237"/>
    <mergeCell ref="C238:C240"/>
    <mergeCell ref="C241:C243"/>
    <mergeCell ref="C244:C246"/>
    <mergeCell ref="C247:C249"/>
    <mergeCell ref="C250:C252"/>
    <mergeCell ref="C253:C255"/>
    <mergeCell ref="C256:C258"/>
    <mergeCell ref="C259:C261"/>
    <mergeCell ref="F211:F213"/>
    <mergeCell ref="E211:E213"/>
    <mergeCell ref="F160:F162"/>
    <mergeCell ref="F148:F150"/>
    <mergeCell ref="D160:D162"/>
    <mergeCell ref="E160:E162"/>
    <mergeCell ref="F136:F138"/>
    <mergeCell ref="F124:F126"/>
    <mergeCell ref="F112:F114"/>
    <mergeCell ref="F100:F102"/>
    <mergeCell ref="F88:F90"/>
    <mergeCell ref="H253:H255"/>
    <mergeCell ref="G256:G258"/>
    <mergeCell ref="H256:H258"/>
    <mergeCell ref="G259:G261"/>
    <mergeCell ref="H259:H261"/>
    <mergeCell ref="E214:E216"/>
    <mergeCell ref="F214:F216"/>
    <mergeCell ref="E217:E219"/>
    <mergeCell ref="F217:F219"/>
    <mergeCell ref="E220:E222"/>
    <mergeCell ref="F220:F222"/>
    <mergeCell ref="E223:E225"/>
    <mergeCell ref="F223:F225"/>
    <mergeCell ref="E226:E228"/>
    <mergeCell ref="F226:F228"/>
    <mergeCell ref="E229:E231"/>
    <mergeCell ref="F229:F231"/>
    <mergeCell ref="E232:E234"/>
    <mergeCell ref="F232:F234"/>
    <mergeCell ref="E235:E237"/>
    <mergeCell ref="F235:F237"/>
    <mergeCell ref="E238:E240"/>
    <mergeCell ref="F238:F240"/>
    <mergeCell ref="E241:E243"/>
    <mergeCell ref="F241:F243"/>
    <mergeCell ref="E244:E246"/>
    <mergeCell ref="F244:F246"/>
    <mergeCell ref="E247:E249"/>
    <mergeCell ref="F247:F249"/>
    <mergeCell ref="E250:E252"/>
    <mergeCell ref="E253:E255"/>
    <mergeCell ref="F253:F255"/>
    <mergeCell ref="I271:I273"/>
    <mergeCell ref="J271:J273"/>
    <mergeCell ref="K271:K273"/>
    <mergeCell ref="L271:L273"/>
    <mergeCell ref="M271:M273"/>
    <mergeCell ref="G214:G216"/>
    <mergeCell ref="H214:H216"/>
    <mergeCell ref="G217:G219"/>
    <mergeCell ref="H217:H219"/>
    <mergeCell ref="G220:G222"/>
    <mergeCell ref="H220:H222"/>
    <mergeCell ref="G223:G225"/>
    <mergeCell ref="H223:H225"/>
    <mergeCell ref="G226:G228"/>
    <mergeCell ref="H226:H228"/>
    <mergeCell ref="G229:G231"/>
    <mergeCell ref="H229:H231"/>
    <mergeCell ref="G232:G234"/>
    <mergeCell ref="H232:H234"/>
    <mergeCell ref="G235:G237"/>
    <mergeCell ref="H235:H237"/>
    <mergeCell ref="G238:G240"/>
    <mergeCell ref="H238:H240"/>
    <mergeCell ref="G241:G243"/>
    <mergeCell ref="H241:H243"/>
    <mergeCell ref="G244:G246"/>
    <mergeCell ref="H244:H246"/>
    <mergeCell ref="G247:G249"/>
    <mergeCell ref="H247:H249"/>
    <mergeCell ref="G250:G252"/>
    <mergeCell ref="H250:H252"/>
    <mergeCell ref="G253:G255"/>
    <mergeCell ref="J268:J270"/>
    <mergeCell ref="K268:K270"/>
    <mergeCell ref="L268:L270"/>
    <mergeCell ref="I268:I270"/>
    <mergeCell ref="M268:M270"/>
    <mergeCell ref="I190:I192"/>
    <mergeCell ref="J190:J192"/>
    <mergeCell ref="K190:K192"/>
    <mergeCell ref="L190:L192"/>
    <mergeCell ref="M190:M192"/>
    <mergeCell ref="I193:I195"/>
    <mergeCell ref="J193:J195"/>
    <mergeCell ref="K193:K195"/>
    <mergeCell ref="L193:L195"/>
    <mergeCell ref="M193:M195"/>
    <mergeCell ref="I262:I264"/>
    <mergeCell ref="J262:J264"/>
    <mergeCell ref="K262:K264"/>
    <mergeCell ref="L262:L264"/>
    <mergeCell ref="M262:M264"/>
    <mergeCell ref="I265:I267"/>
    <mergeCell ref="J265:J267"/>
    <mergeCell ref="K265:K267"/>
    <mergeCell ref="L265:L267"/>
    <mergeCell ref="M265:M267"/>
    <mergeCell ref="I253:I255"/>
    <mergeCell ref="J253:J255"/>
    <mergeCell ref="K253:K255"/>
    <mergeCell ref="L253:L255"/>
    <mergeCell ref="M253:M255"/>
    <mergeCell ref="I256:I258"/>
    <mergeCell ref="J256:J258"/>
    <mergeCell ref="K256:K258"/>
    <mergeCell ref="L256:L258"/>
    <mergeCell ref="M256:M258"/>
    <mergeCell ref="I259:I261"/>
    <mergeCell ref="J259:J261"/>
    <mergeCell ref="K259:K261"/>
    <mergeCell ref="L259:L261"/>
    <mergeCell ref="M259:M261"/>
    <mergeCell ref="I244:I246"/>
    <mergeCell ref="J244:J246"/>
    <mergeCell ref="K244:K246"/>
    <mergeCell ref="L244:L246"/>
    <mergeCell ref="M244:M246"/>
    <mergeCell ref="I247:I249"/>
    <mergeCell ref="J247:J249"/>
    <mergeCell ref="K247:K249"/>
    <mergeCell ref="L247:L249"/>
    <mergeCell ref="M247:M249"/>
    <mergeCell ref="I250:I252"/>
    <mergeCell ref="J250:J252"/>
    <mergeCell ref="K250:K252"/>
    <mergeCell ref="L250:L252"/>
    <mergeCell ref="M250:M252"/>
    <mergeCell ref="K79:K81"/>
    <mergeCell ref="L79:L81"/>
    <mergeCell ref="M79:M81"/>
    <mergeCell ref="I79:I81"/>
    <mergeCell ref="J79:J81"/>
    <mergeCell ref="I232:I234"/>
    <mergeCell ref="J232:J234"/>
    <mergeCell ref="K232:K234"/>
    <mergeCell ref="L232:L234"/>
    <mergeCell ref="M232:M234"/>
    <mergeCell ref="I235:I237"/>
    <mergeCell ref="J235:J237"/>
    <mergeCell ref="K235:K237"/>
    <mergeCell ref="L235:L237"/>
    <mergeCell ref="M235:M237"/>
    <mergeCell ref="I238:I240"/>
    <mergeCell ref="J238:J240"/>
    <mergeCell ref="K238:K240"/>
    <mergeCell ref="L238:L240"/>
    <mergeCell ref="M238:M240"/>
    <mergeCell ref="I229:I231"/>
    <mergeCell ref="J229:J231"/>
    <mergeCell ref="K229:K231"/>
    <mergeCell ref="L229:L231"/>
    <mergeCell ref="M229:M231"/>
    <mergeCell ref="I205:I207"/>
    <mergeCell ref="J205:J207"/>
    <mergeCell ref="K205:K207"/>
    <mergeCell ref="J208:J210"/>
    <mergeCell ref="K208:K210"/>
    <mergeCell ref="I211:I213"/>
    <mergeCell ref="J211:J213"/>
    <mergeCell ref="I241:I243"/>
    <mergeCell ref="J241:J243"/>
    <mergeCell ref="K241:K243"/>
    <mergeCell ref="L241:L243"/>
    <mergeCell ref="M241:M243"/>
    <mergeCell ref="H262:H264"/>
    <mergeCell ref="H79:H81"/>
    <mergeCell ref="I214:I216"/>
    <mergeCell ref="J214:J216"/>
    <mergeCell ref="K214:K216"/>
    <mergeCell ref="L214:L216"/>
    <mergeCell ref="M214:M216"/>
    <mergeCell ref="I217:I219"/>
    <mergeCell ref="J217:J219"/>
    <mergeCell ref="K217:K219"/>
    <mergeCell ref="L217:L219"/>
    <mergeCell ref="M217:M219"/>
    <mergeCell ref="I220:I222"/>
    <mergeCell ref="J220:J222"/>
    <mergeCell ref="K220:K222"/>
    <mergeCell ref="L220:L222"/>
    <mergeCell ref="M220:M222"/>
    <mergeCell ref="I223:I225"/>
    <mergeCell ref="J223:J225"/>
    <mergeCell ref="K223:K225"/>
    <mergeCell ref="L223:L225"/>
    <mergeCell ref="M223:M225"/>
    <mergeCell ref="I226:I228"/>
    <mergeCell ref="J226:J228"/>
    <mergeCell ref="K226:K228"/>
    <mergeCell ref="L226:L228"/>
    <mergeCell ref="M226:M228"/>
    <mergeCell ref="B79:B81"/>
    <mergeCell ref="B265:B267"/>
    <mergeCell ref="B268:B270"/>
    <mergeCell ref="B190:B192"/>
    <mergeCell ref="B193:B195"/>
    <mergeCell ref="B271:B273"/>
    <mergeCell ref="G262:G264"/>
    <mergeCell ref="G79:G81"/>
    <mergeCell ref="G265:G267"/>
    <mergeCell ref="G268:G270"/>
    <mergeCell ref="G190:G192"/>
    <mergeCell ref="G193:G195"/>
    <mergeCell ref="G271:G273"/>
    <mergeCell ref="D214:D216"/>
    <mergeCell ref="D217:D219"/>
    <mergeCell ref="D220:D222"/>
    <mergeCell ref="D223:D225"/>
    <mergeCell ref="D226:D228"/>
    <mergeCell ref="D229:D231"/>
    <mergeCell ref="D232:D234"/>
    <mergeCell ref="D235:D237"/>
    <mergeCell ref="D238:D240"/>
    <mergeCell ref="D241:D243"/>
    <mergeCell ref="D244:D246"/>
    <mergeCell ref="D247:D249"/>
    <mergeCell ref="D250:D252"/>
    <mergeCell ref="D253:D255"/>
    <mergeCell ref="D256:D258"/>
    <mergeCell ref="D259:D261"/>
    <mergeCell ref="C79:C81"/>
    <mergeCell ref="E256:E258"/>
    <mergeCell ref="F256:F258"/>
    <mergeCell ref="B214:B216"/>
    <mergeCell ref="B217:B219"/>
    <mergeCell ref="B220:B222"/>
    <mergeCell ref="B223:B225"/>
    <mergeCell ref="B226:B228"/>
    <mergeCell ref="B229:B231"/>
    <mergeCell ref="B232:B234"/>
    <mergeCell ref="B235:B237"/>
    <mergeCell ref="B238:B240"/>
    <mergeCell ref="B241:B243"/>
    <mergeCell ref="B244:B246"/>
    <mergeCell ref="B247:B249"/>
    <mergeCell ref="B250:B252"/>
    <mergeCell ref="B253:B255"/>
    <mergeCell ref="B256:B258"/>
    <mergeCell ref="B259:B261"/>
    <mergeCell ref="B262:B264"/>
    <mergeCell ref="K151:K153"/>
    <mergeCell ref="I154:I156"/>
    <mergeCell ref="J154:J156"/>
    <mergeCell ref="K211:K213"/>
    <mergeCell ref="G211:G213"/>
    <mergeCell ref="H211:H213"/>
    <mergeCell ref="I208:I210"/>
    <mergeCell ref="H208:H210"/>
    <mergeCell ref="I199:I201"/>
    <mergeCell ref="J199:J201"/>
    <mergeCell ref="K199:K201"/>
    <mergeCell ref="I202:I204"/>
    <mergeCell ref="J202:J204"/>
    <mergeCell ref="K202:K204"/>
    <mergeCell ref="I181:I183"/>
    <mergeCell ref="J181:J183"/>
    <mergeCell ref="K181:K183"/>
    <mergeCell ref="I184:I186"/>
    <mergeCell ref="J184:J186"/>
    <mergeCell ref="K184:K186"/>
    <mergeCell ref="I187:I189"/>
    <mergeCell ref="J187:J189"/>
    <mergeCell ref="K187:K189"/>
    <mergeCell ref="G178:G180"/>
    <mergeCell ref="H169:H171"/>
    <mergeCell ref="G160:G162"/>
    <mergeCell ref="G166:G168"/>
    <mergeCell ref="H157:H159"/>
    <mergeCell ref="I115:I117"/>
    <mergeCell ref="I103:I105"/>
    <mergeCell ref="K121:K123"/>
    <mergeCell ref="I172:I174"/>
    <mergeCell ref="J172:J174"/>
    <mergeCell ref="K172:K174"/>
    <mergeCell ref="J175:J177"/>
    <mergeCell ref="K175:K177"/>
    <mergeCell ref="I178:I180"/>
    <mergeCell ref="J178:J180"/>
    <mergeCell ref="K178:K180"/>
    <mergeCell ref="I196:I198"/>
    <mergeCell ref="I175:I177"/>
    <mergeCell ref="K133:K135"/>
    <mergeCell ref="I136:I138"/>
    <mergeCell ref="J136:J138"/>
    <mergeCell ref="J166:J168"/>
    <mergeCell ref="K166:K168"/>
    <mergeCell ref="I169:I171"/>
    <mergeCell ref="J169:J171"/>
    <mergeCell ref="K169:K171"/>
    <mergeCell ref="I157:I159"/>
    <mergeCell ref="J157:J159"/>
    <mergeCell ref="K157:K159"/>
    <mergeCell ref="I160:I162"/>
    <mergeCell ref="J160:J162"/>
    <mergeCell ref="K160:K162"/>
    <mergeCell ref="J163:J165"/>
    <mergeCell ref="K163:K165"/>
    <mergeCell ref="I163:I165"/>
    <mergeCell ref="K148:K150"/>
    <mergeCell ref="J151:J153"/>
    <mergeCell ref="J91:J93"/>
    <mergeCell ref="K70:K72"/>
    <mergeCell ref="I70:I72"/>
    <mergeCell ref="K154:K156"/>
    <mergeCell ref="K136:K138"/>
    <mergeCell ref="J139:J141"/>
    <mergeCell ref="I151:I153"/>
    <mergeCell ref="I139:I141"/>
    <mergeCell ref="K139:K141"/>
    <mergeCell ref="I142:I144"/>
    <mergeCell ref="J142:J144"/>
    <mergeCell ref="K142:K144"/>
    <mergeCell ref="I145:I147"/>
    <mergeCell ref="J145:J147"/>
    <mergeCell ref="K145:K147"/>
    <mergeCell ref="K94:K96"/>
    <mergeCell ref="I124:I126"/>
    <mergeCell ref="J124:J126"/>
    <mergeCell ref="K124:K126"/>
    <mergeCell ref="J127:J129"/>
    <mergeCell ref="K127:K129"/>
    <mergeCell ref="J130:J132"/>
    <mergeCell ref="K130:K132"/>
    <mergeCell ref="K100:K102"/>
    <mergeCell ref="J103:J105"/>
    <mergeCell ref="K103:K105"/>
    <mergeCell ref="I106:I108"/>
    <mergeCell ref="J106:J108"/>
    <mergeCell ref="K106:K108"/>
    <mergeCell ref="I121:I123"/>
    <mergeCell ref="J121:J123"/>
    <mergeCell ref="I127:I129"/>
    <mergeCell ref="J88:J90"/>
    <mergeCell ref="I58:I60"/>
    <mergeCell ref="J58:J60"/>
    <mergeCell ref="I109:I111"/>
    <mergeCell ref="J109:J111"/>
    <mergeCell ref="K109:K111"/>
    <mergeCell ref="I112:I114"/>
    <mergeCell ref="J112:J114"/>
    <mergeCell ref="K112:K114"/>
    <mergeCell ref="J115:J117"/>
    <mergeCell ref="K115:K117"/>
    <mergeCell ref="I118:I120"/>
    <mergeCell ref="J118:J120"/>
    <mergeCell ref="K118:K120"/>
    <mergeCell ref="I130:I132"/>
    <mergeCell ref="K58:K60"/>
    <mergeCell ref="I61:I63"/>
    <mergeCell ref="J61:J63"/>
    <mergeCell ref="K61:K63"/>
    <mergeCell ref="J64:J66"/>
    <mergeCell ref="K64:K66"/>
    <mergeCell ref="I67:I69"/>
    <mergeCell ref="J67:J69"/>
    <mergeCell ref="K67:K69"/>
    <mergeCell ref="I64:I66"/>
    <mergeCell ref="I97:I99"/>
    <mergeCell ref="J97:J99"/>
    <mergeCell ref="K97:K99"/>
    <mergeCell ref="I85:I87"/>
    <mergeCell ref="J85:J87"/>
    <mergeCell ref="K85:K87"/>
    <mergeCell ref="K88:K90"/>
    <mergeCell ref="I46:I48"/>
    <mergeCell ref="J46:J48"/>
    <mergeCell ref="K46:K48"/>
    <mergeCell ref="J34:J36"/>
    <mergeCell ref="K34:K36"/>
    <mergeCell ref="I37:I39"/>
    <mergeCell ref="J37:J39"/>
    <mergeCell ref="K37:K39"/>
    <mergeCell ref="J40:J42"/>
    <mergeCell ref="K40:K42"/>
    <mergeCell ref="J70:J72"/>
    <mergeCell ref="I73:I75"/>
    <mergeCell ref="J73:J75"/>
    <mergeCell ref="I91:I93"/>
    <mergeCell ref="I76:I78"/>
    <mergeCell ref="K73:K75"/>
    <mergeCell ref="J76:J78"/>
    <mergeCell ref="K76:K78"/>
    <mergeCell ref="I82:I84"/>
    <mergeCell ref="J82:J84"/>
    <mergeCell ref="K82:K84"/>
    <mergeCell ref="K91:K93"/>
    <mergeCell ref="K49:K51"/>
    <mergeCell ref="J52:J54"/>
    <mergeCell ref="K52:K54"/>
    <mergeCell ref="I55:I57"/>
    <mergeCell ref="J55:J57"/>
    <mergeCell ref="K55:K57"/>
    <mergeCell ref="I49:I51"/>
    <mergeCell ref="J49:J51"/>
    <mergeCell ref="I52:I54"/>
    <mergeCell ref="I88:I90"/>
    <mergeCell ref="I5:J5"/>
    <mergeCell ref="I7:I9"/>
    <mergeCell ref="J7:J9"/>
    <mergeCell ref="J16:J18"/>
    <mergeCell ref="I25:I27"/>
    <mergeCell ref="J25:J27"/>
    <mergeCell ref="I34:I36"/>
    <mergeCell ref="I43:I45"/>
    <mergeCell ref="J43:J45"/>
    <mergeCell ref="I40:I42"/>
    <mergeCell ref="K16:K18"/>
    <mergeCell ref="I19:I21"/>
    <mergeCell ref="J19:J21"/>
    <mergeCell ref="K19:K21"/>
    <mergeCell ref="I22:I24"/>
    <mergeCell ref="J22:J24"/>
    <mergeCell ref="K22:K24"/>
    <mergeCell ref="K7:K9"/>
    <mergeCell ref="I10:I12"/>
    <mergeCell ref="J10:J12"/>
    <mergeCell ref="K10:K12"/>
    <mergeCell ref="I13:I15"/>
    <mergeCell ref="J13:J15"/>
    <mergeCell ref="K13:K15"/>
    <mergeCell ref="K5:K6"/>
    <mergeCell ref="K25:K27"/>
    <mergeCell ref="J28:J30"/>
    <mergeCell ref="K28:K30"/>
    <mergeCell ref="I31:I33"/>
    <mergeCell ref="J31:J33"/>
    <mergeCell ref="K31:K33"/>
    <mergeCell ref="K43:K45"/>
    <mergeCell ref="I100:I102"/>
    <mergeCell ref="J100:J102"/>
    <mergeCell ref="F208:F210"/>
    <mergeCell ref="A208:A210"/>
    <mergeCell ref="B208:B210"/>
    <mergeCell ref="C208:C210"/>
    <mergeCell ref="D208:D210"/>
    <mergeCell ref="F205:F207"/>
    <mergeCell ref="G205:G207"/>
    <mergeCell ref="H205:H207"/>
    <mergeCell ref="G199:G201"/>
    <mergeCell ref="H199:H201"/>
    <mergeCell ref="E199:E201"/>
    <mergeCell ref="F199:F201"/>
    <mergeCell ref="A199:A201"/>
    <mergeCell ref="B199:B201"/>
    <mergeCell ref="C199:C201"/>
    <mergeCell ref="D199:D201"/>
    <mergeCell ref="H202:H204"/>
    <mergeCell ref="G196:G198"/>
    <mergeCell ref="H196:H198"/>
    <mergeCell ref="E181:E183"/>
    <mergeCell ref="A181:A183"/>
    <mergeCell ref="B181:B183"/>
    <mergeCell ref="C181:C183"/>
    <mergeCell ref="I166:I168"/>
    <mergeCell ref="F163:F165"/>
    <mergeCell ref="A163:A165"/>
    <mergeCell ref="B163:B165"/>
    <mergeCell ref="C163:C165"/>
    <mergeCell ref="D172:D174"/>
    <mergeCell ref="E172:E174"/>
    <mergeCell ref="I94:I96"/>
    <mergeCell ref="J94:J96"/>
    <mergeCell ref="I148:I150"/>
    <mergeCell ref="J148:J150"/>
    <mergeCell ref="I133:I135"/>
    <mergeCell ref="J133:J135"/>
    <mergeCell ref="E196:E198"/>
    <mergeCell ref="F196:F198"/>
    <mergeCell ref="H184:H186"/>
    <mergeCell ref="A196:A198"/>
    <mergeCell ref="B196:B198"/>
    <mergeCell ref="C196:C198"/>
    <mergeCell ref="D196:D198"/>
    <mergeCell ref="F184:F186"/>
    <mergeCell ref="G184:G186"/>
    <mergeCell ref="D184:D186"/>
    <mergeCell ref="E184:E186"/>
    <mergeCell ref="E175:E177"/>
    <mergeCell ref="F175:F177"/>
    <mergeCell ref="A175:A177"/>
    <mergeCell ref="B175:B177"/>
    <mergeCell ref="C175:C177"/>
    <mergeCell ref="D175:D177"/>
    <mergeCell ref="H181:H183"/>
    <mergeCell ref="A184:A186"/>
    <mergeCell ref="B184:B186"/>
    <mergeCell ref="C184:C186"/>
    <mergeCell ref="F181:F183"/>
    <mergeCell ref="G181:G183"/>
    <mergeCell ref="D181:D183"/>
    <mergeCell ref="F172:F174"/>
    <mergeCell ref="G172:G174"/>
    <mergeCell ref="B211:B213"/>
    <mergeCell ref="C211:C213"/>
    <mergeCell ref="D211:D213"/>
    <mergeCell ref="G208:G210"/>
    <mergeCell ref="E208:E210"/>
    <mergeCell ref="C202:C204"/>
    <mergeCell ref="D205:D207"/>
    <mergeCell ref="E205:E207"/>
    <mergeCell ref="A205:A207"/>
    <mergeCell ref="B205:B207"/>
    <mergeCell ref="C205:C207"/>
    <mergeCell ref="F202:F204"/>
    <mergeCell ref="G202:G204"/>
    <mergeCell ref="D202:D204"/>
    <mergeCell ref="E202:E204"/>
    <mergeCell ref="A202:A204"/>
    <mergeCell ref="B202:B204"/>
    <mergeCell ref="B172:B174"/>
    <mergeCell ref="C172:C174"/>
    <mergeCell ref="F169:F171"/>
    <mergeCell ref="G169:G171"/>
    <mergeCell ref="D169:D171"/>
    <mergeCell ref="E169:E171"/>
    <mergeCell ref="A169:A171"/>
    <mergeCell ref="B169:B171"/>
    <mergeCell ref="C169:C171"/>
    <mergeCell ref="H172:H174"/>
    <mergeCell ref="H178:H180"/>
    <mergeCell ref="E178:E180"/>
    <mergeCell ref="F178:F180"/>
    <mergeCell ref="A178:A180"/>
    <mergeCell ref="B178:B180"/>
    <mergeCell ref="C178:C180"/>
    <mergeCell ref="D178:D180"/>
    <mergeCell ref="G175:G177"/>
    <mergeCell ref="H175:H177"/>
    <mergeCell ref="B160:B162"/>
    <mergeCell ref="C160:C162"/>
    <mergeCell ref="F157:F159"/>
    <mergeCell ref="G157:G159"/>
    <mergeCell ref="D157:D159"/>
    <mergeCell ref="E157:E159"/>
    <mergeCell ref="A157:A159"/>
    <mergeCell ref="B157:B159"/>
    <mergeCell ref="C157:C159"/>
    <mergeCell ref="H160:H162"/>
    <mergeCell ref="H166:H168"/>
    <mergeCell ref="E166:E168"/>
    <mergeCell ref="F166:F168"/>
    <mergeCell ref="A166:A168"/>
    <mergeCell ref="B166:B168"/>
    <mergeCell ref="C166:C168"/>
    <mergeCell ref="D166:D168"/>
    <mergeCell ref="G163:G165"/>
    <mergeCell ref="H163:H165"/>
    <mergeCell ref="E163:E165"/>
    <mergeCell ref="D163:D165"/>
    <mergeCell ref="G148:G150"/>
    <mergeCell ref="D148:D150"/>
    <mergeCell ref="E148:E150"/>
    <mergeCell ref="G154:G156"/>
    <mergeCell ref="H145:H147"/>
    <mergeCell ref="A148:A150"/>
    <mergeCell ref="B148:B150"/>
    <mergeCell ref="C148:C150"/>
    <mergeCell ref="F145:F147"/>
    <mergeCell ref="G145:G147"/>
    <mergeCell ref="D145:D147"/>
    <mergeCell ref="E145:E147"/>
    <mergeCell ref="A145:A147"/>
    <mergeCell ref="B145:B147"/>
    <mergeCell ref="C145:C147"/>
    <mergeCell ref="H148:H150"/>
    <mergeCell ref="H154:H156"/>
    <mergeCell ref="E154:E156"/>
    <mergeCell ref="F154:F156"/>
    <mergeCell ref="A154:A156"/>
    <mergeCell ref="B154:B156"/>
    <mergeCell ref="C154:C156"/>
    <mergeCell ref="D154:D156"/>
    <mergeCell ref="G151:G153"/>
    <mergeCell ref="H151:H153"/>
    <mergeCell ref="E151:E153"/>
    <mergeCell ref="F151:F153"/>
    <mergeCell ref="A151:A153"/>
    <mergeCell ref="B151:B153"/>
    <mergeCell ref="C151:C153"/>
    <mergeCell ref="D151:D153"/>
    <mergeCell ref="G136:G138"/>
    <mergeCell ref="D136:D138"/>
    <mergeCell ref="E136:E138"/>
    <mergeCell ref="G142:G144"/>
    <mergeCell ref="H133:H135"/>
    <mergeCell ref="A136:A138"/>
    <mergeCell ref="B136:B138"/>
    <mergeCell ref="C136:C138"/>
    <mergeCell ref="F133:F135"/>
    <mergeCell ref="G133:G135"/>
    <mergeCell ref="D133:D135"/>
    <mergeCell ref="E133:E135"/>
    <mergeCell ref="A133:A135"/>
    <mergeCell ref="B133:B135"/>
    <mergeCell ref="C133:C135"/>
    <mergeCell ref="H136:H138"/>
    <mergeCell ref="H142:H144"/>
    <mergeCell ref="E142:E144"/>
    <mergeCell ref="F142:F144"/>
    <mergeCell ref="A142:A144"/>
    <mergeCell ref="B142:B144"/>
    <mergeCell ref="C142:C144"/>
    <mergeCell ref="D142:D144"/>
    <mergeCell ref="G139:G141"/>
    <mergeCell ref="H139:H141"/>
    <mergeCell ref="E139:E141"/>
    <mergeCell ref="F139:F141"/>
    <mergeCell ref="A139:A141"/>
    <mergeCell ref="B139:B141"/>
    <mergeCell ref="C139:C141"/>
    <mergeCell ref="D139:D141"/>
    <mergeCell ref="G124:G126"/>
    <mergeCell ref="D124:D126"/>
    <mergeCell ref="E124:E126"/>
    <mergeCell ref="G130:G132"/>
    <mergeCell ref="H121:H123"/>
    <mergeCell ref="A124:A126"/>
    <mergeCell ref="B124:B126"/>
    <mergeCell ref="C124:C126"/>
    <mergeCell ref="F121:F123"/>
    <mergeCell ref="G121:G123"/>
    <mergeCell ref="D121:D123"/>
    <mergeCell ref="E121:E123"/>
    <mergeCell ref="A121:A123"/>
    <mergeCell ref="B121:B123"/>
    <mergeCell ref="C121:C123"/>
    <mergeCell ref="H124:H126"/>
    <mergeCell ref="H130:H132"/>
    <mergeCell ref="E130:E132"/>
    <mergeCell ref="F130:F132"/>
    <mergeCell ref="A130:A132"/>
    <mergeCell ref="B130:B132"/>
    <mergeCell ref="C130:C132"/>
    <mergeCell ref="D130:D132"/>
    <mergeCell ref="G127:G129"/>
    <mergeCell ref="H127:H129"/>
    <mergeCell ref="E127:E129"/>
    <mergeCell ref="F127:F129"/>
    <mergeCell ref="A127:A129"/>
    <mergeCell ref="B127:B129"/>
    <mergeCell ref="C127:C129"/>
    <mergeCell ref="D127:D129"/>
    <mergeCell ref="G112:G114"/>
    <mergeCell ref="D112:D114"/>
    <mergeCell ref="E112:E114"/>
    <mergeCell ref="G118:G120"/>
    <mergeCell ref="H109:H111"/>
    <mergeCell ref="A112:A114"/>
    <mergeCell ref="B112:B114"/>
    <mergeCell ref="C112:C114"/>
    <mergeCell ref="F109:F111"/>
    <mergeCell ref="G109:G111"/>
    <mergeCell ref="D109:D111"/>
    <mergeCell ref="E109:E111"/>
    <mergeCell ref="A109:A111"/>
    <mergeCell ref="B109:B111"/>
    <mergeCell ref="C109:C111"/>
    <mergeCell ref="H112:H114"/>
    <mergeCell ref="H118:H120"/>
    <mergeCell ref="E118:E120"/>
    <mergeCell ref="F118:F120"/>
    <mergeCell ref="A118:A120"/>
    <mergeCell ref="B118:B120"/>
    <mergeCell ref="C118:C120"/>
    <mergeCell ref="D118:D120"/>
    <mergeCell ref="G115:G117"/>
    <mergeCell ref="H115:H117"/>
    <mergeCell ref="E115:E117"/>
    <mergeCell ref="F115:F117"/>
    <mergeCell ref="A115:A117"/>
    <mergeCell ref="B115:B117"/>
    <mergeCell ref="C115:C117"/>
    <mergeCell ref="D115:D117"/>
    <mergeCell ref="G100:G102"/>
    <mergeCell ref="D100:D102"/>
    <mergeCell ref="E100:E102"/>
    <mergeCell ref="G106:G108"/>
    <mergeCell ref="H97:H99"/>
    <mergeCell ref="A100:A102"/>
    <mergeCell ref="B100:B102"/>
    <mergeCell ref="C100:C102"/>
    <mergeCell ref="F97:F99"/>
    <mergeCell ref="G97:G99"/>
    <mergeCell ref="D97:D99"/>
    <mergeCell ref="E97:E99"/>
    <mergeCell ref="A97:A99"/>
    <mergeCell ref="B97:B99"/>
    <mergeCell ref="C97:C99"/>
    <mergeCell ref="H100:H102"/>
    <mergeCell ref="H106:H108"/>
    <mergeCell ref="E106:E108"/>
    <mergeCell ref="F106:F108"/>
    <mergeCell ref="A106:A108"/>
    <mergeCell ref="B106:B108"/>
    <mergeCell ref="C106:C108"/>
    <mergeCell ref="D106:D108"/>
    <mergeCell ref="G103:G105"/>
    <mergeCell ref="H103:H105"/>
    <mergeCell ref="E103:E105"/>
    <mergeCell ref="F103:F105"/>
    <mergeCell ref="A103:A105"/>
    <mergeCell ref="B103:B105"/>
    <mergeCell ref="C103:C105"/>
    <mergeCell ref="D103:D105"/>
    <mergeCell ref="G88:G90"/>
    <mergeCell ref="D88:D90"/>
    <mergeCell ref="E88:E90"/>
    <mergeCell ref="G94:G96"/>
    <mergeCell ref="H85:H87"/>
    <mergeCell ref="A88:A90"/>
    <mergeCell ref="B88:B90"/>
    <mergeCell ref="C88:C90"/>
    <mergeCell ref="F85:F87"/>
    <mergeCell ref="G85:G87"/>
    <mergeCell ref="D85:D87"/>
    <mergeCell ref="E85:E87"/>
    <mergeCell ref="A85:A87"/>
    <mergeCell ref="B85:B87"/>
    <mergeCell ref="C85:C87"/>
    <mergeCell ref="H88:H90"/>
    <mergeCell ref="H94:H96"/>
    <mergeCell ref="E94:E96"/>
    <mergeCell ref="F94:F96"/>
    <mergeCell ref="A94:A96"/>
    <mergeCell ref="B94:B96"/>
    <mergeCell ref="C94:C96"/>
    <mergeCell ref="D94:D96"/>
    <mergeCell ref="G91:G93"/>
    <mergeCell ref="H91:H93"/>
    <mergeCell ref="E91:E93"/>
    <mergeCell ref="F91:F93"/>
    <mergeCell ref="A91:A93"/>
    <mergeCell ref="B91:B93"/>
    <mergeCell ref="C91:C93"/>
    <mergeCell ref="D91:D93"/>
    <mergeCell ref="F73:F75"/>
    <mergeCell ref="G73:G75"/>
    <mergeCell ref="D73:D75"/>
    <mergeCell ref="E73:E75"/>
    <mergeCell ref="G82:G84"/>
    <mergeCell ref="H70:H72"/>
    <mergeCell ref="A73:A75"/>
    <mergeCell ref="B73:B75"/>
    <mergeCell ref="C73:C75"/>
    <mergeCell ref="F70:F72"/>
    <mergeCell ref="G70:G72"/>
    <mergeCell ref="D70:D72"/>
    <mergeCell ref="E70:E72"/>
    <mergeCell ref="A70:A72"/>
    <mergeCell ref="B70:B72"/>
    <mergeCell ref="C70:C72"/>
    <mergeCell ref="H73:H75"/>
    <mergeCell ref="H82:H84"/>
    <mergeCell ref="E82:E84"/>
    <mergeCell ref="F82:F84"/>
    <mergeCell ref="A82:A84"/>
    <mergeCell ref="B82:B84"/>
    <mergeCell ref="C82:C84"/>
    <mergeCell ref="D82:D84"/>
    <mergeCell ref="G76:G78"/>
    <mergeCell ref="H76:H78"/>
    <mergeCell ref="E76:E78"/>
    <mergeCell ref="F76:F78"/>
    <mergeCell ref="A76:A78"/>
    <mergeCell ref="B76:B78"/>
    <mergeCell ref="C76:C78"/>
    <mergeCell ref="D76:D78"/>
    <mergeCell ref="G67:G69"/>
    <mergeCell ref="H58:H60"/>
    <mergeCell ref="A61:A63"/>
    <mergeCell ref="B61:B63"/>
    <mergeCell ref="C61:C63"/>
    <mergeCell ref="F58:F60"/>
    <mergeCell ref="G58:G60"/>
    <mergeCell ref="D58:D60"/>
    <mergeCell ref="E58:E60"/>
    <mergeCell ref="A58:A60"/>
    <mergeCell ref="B58:B60"/>
    <mergeCell ref="C58:C60"/>
    <mergeCell ref="H61:H63"/>
    <mergeCell ref="H67:H69"/>
    <mergeCell ref="E67:E69"/>
    <mergeCell ref="F67:F69"/>
    <mergeCell ref="A67:A69"/>
    <mergeCell ref="B67:B69"/>
    <mergeCell ref="C67:C69"/>
    <mergeCell ref="D67:D69"/>
    <mergeCell ref="G64:G66"/>
    <mergeCell ref="H64:H66"/>
    <mergeCell ref="E64:E66"/>
    <mergeCell ref="F64:F66"/>
    <mergeCell ref="A64:A66"/>
    <mergeCell ref="B64:B66"/>
    <mergeCell ref="C64:C66"/>
    <mergeCell ref="D64:D66"/>
    <mergeCell ref="B52:B54"/>
    <mergeCell ref="C52:C54"/>
    <mergeCell ref="D52:D54"/>
    <mergeCell ref="F61:F63"/>
    <mergeCell ref="G61:G63"/>
    <mergeCell ref="D61:D63"/>
    <mergeCell ref="E61:E63"/>
    <mergeCell ref="D40:D42"/>
    <mergeCell ref="F49:F51"/>
    <mergeCell ref="G49:G51"/>
    <mergeCell ref="D49:D51"/>
    <mergeCell ref="E49:E51"/>
    <mergeCell ref="G55:G57"/>
    <mergeCell ref="H46:H48"/>
    <mergeCell ref="A49:A51"/>
    <mergeCell ref="B49:B51"/>
    <mergeCell ref="C49:C51"/>
    <mergeCell ref="F46:F48"/>
    <mergeCell ref="G46:G48"/>
    <mergeCell ref="D46:D48"/>
    <mergeCell ref="E46:E48"/>
    <mergeCell ref="A46:A48"/>
    <mergeCell ref="B46:B48"/>
    <mergeCell ref="C22:C24"/>
    <mergeCell ref="H25:H27"/>
    <mergeCell ref="C46:C48"/>
    <mergeCell ref="H49:H51"/>
    <mergeCell ref="H55:H57"/>
    <mergeCell ref="E55:E57"/>
    <mergeCell ref="F55:F57"/>
    <mergeCell ref="E28:E30"/>
    <mergeCell ref="F37:F39"/>
    <mergeCell ref="G37:G39"/>
    <mergeCell ref="D37:D39"/>
    <mergeCell ref="E37:E39"/>
    <mergeCell ref="G43:G45"/>
    <mergeCell ref="H34:H36"/>
    <mergeCell ref="A37:A39"/>
    <mergeCell ref="B37:B39"/>
    <mergeCell ref="C37:C39"/>
    <mergeCell ref="F34:F36"/>
    <mergeCell ref="G34:G36"/>
    <mergeCell ref="D34:D36"/>
    <mergeCell ref="E34:E36"/>
    <mergeCell ref="A34:A36"/>
    <mergeCell ref="B34:B36"/>
    <mergeCell ref="C34:C36"/>
    <mergeCell ref="H37:H39"/>
    <mergeCell ref="H43:H45"/>
    <mergeCell ref="E43:E45"/>
    <mergeCell ref="F43:F45"/>
    <mergeCell ref="A43:A45"/>
    <mergeCell ref="B43:B45"/>
    <mergeCell ref="C43:C45"/>
    <mergeCell ref="D43:D45"/>
    <mergeCell ref="A5:A6"/>
    <mergeCell ref="B5:B6"/>
    <mergeCell ref="E40:E42"/>
    <mergeCell ref="F40:F42"/>
    <mergeCell ref="A40:A42"/>
    <mergeCell ref="B40:B42"/>
    <mergeCell ref="C40:C42"/>
    <mergeCell ref="C10:C12"/>
    <mergeCell ref="D13:D15"/>
    <mergeCell ref="E13:E15"/>
    <mergeCell ref="G19:G21"/>
    <mergeCell ref="H19:H21"/>
    <mergeCell ref="E19:E21"/>
    <mergeCell ref="F19:F21"/>
    <mergeCell ref="I16:I18"/>
    <mergeCell ref="A19:A21"/>
    <mergeCell ref="B19:B21"/>
    <mergeCell ref="C19:C21"/>
    <mergeCell ref="D19:D21"/>
    <mergeCell ref="G16:G18"/>
    <mergeCell ref="H16:H18"/>
    <mergeCell ref="E16:E18"/>
    <mergeCell ref="H22:H24"/>
    <mergeCell ref="A25:A27"/>
    <mergeCell ref="B25:B27"/>
    <mergeCell ref="C25:C27"/>
    <mergeCell ref="F22:F24"/>
    <mergeCell ref="G22:G24"/>
    <mergeCell ref="D22:D24"/>
    <mergeCell ref="E22:E24"/>
    <mergeCell ref="A22:A24"/>
    <mergeCell ref="B22:B24"/>
    <mergeCell ref="G7:G9"/>
    <mergeCell ref="H7:H9"/>
    <mergeCell ref="E7:E9"/>
    <mergeCell ref="F7:F9"/>
    <mergeCell ref="A7:A9"/>
    <mergeCell ref="B7:B9"/>
    <mergeCell ref="C7:C9"/>
    <mergeCell ref="D7:D9"/>
    <mergeCell ref="F10:F12"/>
    <mergeCell ref="G10:G12"/>
    <mergeCell ref="D10:D12"/>
    <mergeCell ref="E10:E12"/>
    <mergeCell ref="A10:A12"/>
    <mergeCell ref="B10:B12"/>
    <mergeCell ref="G187:G189"/>
    <mergeCell ref="H187:H189"/>
    <mergeCell ref="F25:F27"/>
    <mergeCell ref="G25:G27"/>
    <mergeCell ref="D25:D27"/>
    <mergeCell ref="E25:E27"/>
    <mergeCell ref="H10:H12"/>
    <mergeCell ref="A13:A15"/>
    <mergeCell ref="B13:B15"/>
    <mergeCell ref="C13:C15"/>
    <mergeCell ref="F16:F18"/>
    <mergeCell ref="H13:H15"/>
    <mergeCell ref="A16:A18"/>
    <mergeCell ref="B16:B18"/>
    <mergeCell ref="C16:C18"/>
    <mergeCell ref="D16:D18"/>
    <mergeCell ref="F13:F15"/>
    <mergeCell ref="G13:G15"/>
    <mergeCell ref="B187:B189"/>
    <mergeCell ref="C187:C189"/>
    <mergeCell ref="D187:D189"/>
    <mergeCell ref="E187:E189"/>
    <mergeCell ref="F187:F189"/>
    <mergeCell ref="F28:F30"/>
    <mergeCell ref="A28:A30"/>
    <mergeCell ref="B28:B30"/>
    <mergeCell ref="C28:C30"/>
    <mergeCell ref="D28:D30"/>
    <mergeCell ref="G31:G33"/>
    <mergeCell ref="H31:H33"/>
    <mergeCell ref="E31:E33"/>
    <mergeCell ref="F31:F33"/>
    <mergeCell ref="I28:I30"/>
    <mergeCell ref="A31:A33"/>
    <mergeCell ref="B31:B33"/>
    <mergeCell ref="C31:C33"/>
    <mergeCell ref="D31:D33"/>
    <mergeCell ref="G28:G30"/>
    <mergeCell ref="H28:H30"/>
    <mergeCell ref="G40:G42"/>
    <mergeCell ref="H40:H42"/>
    <mergeCell ref="A55:A57"/>
    <mergeCell ref="B55:B57"/>
    <mergeCell ref="C55:C57"/>
    <mergeCell ref="D55:D57"/>
    <mergeCell ref="G52:G54"/>
    <mergeCell ref="H52:H54"/>
    <mergeCell ref="E52:E54"/>
    <mergeCell ref="F52:F54"/>
    <mergeCell ref="A52:A54"/>
    <mergeCell ref="L5:L6"/>
    <mergeCell ref="M5:M6"/>
    <mergeCell ref="L7:L9"/>
    <mergeCell ref="M7:M9"/>
    <mergeCell ref="L10:L12"/>
    <mergeCell ref="M10:M12"/>
    <mergeCell ref="L13:L15"/>
    <mergeCell ref="M13:M15"/>
    <mergeCell ref="L16:L18"/>
    <mergeCell ref="M16:M18"/>
    <mergeCell ref="L19:L21"/>
    <mergeCell ref="M19:M21"/>
    <mergeCell ref="L22:L24"/>
    <mergeCell ref="M22:M24"/>
    <mergeCell ref="L25:L27"/>
    <mergeCell ref="M25:M27"/>
    <mergeCell ref="L28:L30"/>
    <mergeCell ref="M28:M30"/>
    <mergeCell ref="L31:L33"/>
    <mergeCell ref="M31:M33"/>
    <mergeCell ref="L34:L36"/>
    <mergeCell ref="M34:M36"/>
    <mergeCell ref="L37:L39"/>
    <mergeCell ref="M37:M39"/>
    <mergeCell ref="L40:L42"/>
    <mergeCell ref="M40:M42"/>
    <mergeCell ref="L43:L45"/>
    <mergeCell ref="M43:M45"/>
    <mergeCell ref="L46:L48"/>
    <mergeCell ref="M46:M48"/>
    <mergeCell ref="L49:L51"/>
    <mergeCell ref="M49:M51"/>
    <mergeCell ref="L52:L54"/>
    <mergeCell ref="M52:M54"/>
    <mergeCell ref="L55:L57"/>
    <mergeCell ref="M55:M57"/>
    <mergeCell ref="L112:L114"/>
    <mergeCell ref="M112:M114"/>
    <mergeCell ref="L58:L60"/>
    <mergeCell ref="M58:M60"/>
    <mergeCell ref="L61:L63"/>
    <mergeCell ref="M61:M63"/>
    <mergeCell ref="L64:L66"/>
    <mergeCell ref="M64:M66"/>
    <mergeCell ref="L67:L69"/>
    <mergeCell ref="M67:M69"/>
    <mergeCell ref="L70:L72"/>
    <mergeCell ref="M70:M72"/>
    <mergeCell ref="L73:L75"/>
    <mergeCell ref="M73:M75"/>
    <mergeCell ref="L76:L78"/>
    <mergeCell ref="M76:M78"/>
    <mergeCell ref="L82:L84"/>
    <mergeCell ref="M82:M84"/>
    <mergeCell ref="L85:L87"/>
    <mergeCell ref="M85:M87"/>
    <mergeCell ref="L115:L117"/>
    <mergeCell ref="M115:M117"/>
    <mergeCell ref="L118:L120"/>
    <mergeCell ref="M118:M120"/>
    <mergeCell ref="L121:L123"/>
    <mergeCell ref="M121:M123"/>
    <mergeCell ref="L124:L126"/>
    <mergeCell ref="M124:M126"/>
    <mergeCell ref="L127:L129"/>
    <mergeCell ref="M127:M129"/>
    <mergeCell ref="L130:L132"/>
    <mergeCell ref="M130:M132"/>
    <mergeCell ref="L133:L135"/>
    <mergeCell ref="M133:M135"/>
    <mergeCell ref="L172:L174"/>
    <mergeCell ref="M172:M174"/>
    <mergeCell ref="L88:L90"/>
    <mergeCell ref="M88:M90"/>
    <mergeCell ref="L91:L93"/>
    <mergeCell ref="M91:M93"/>
    <mergeCell ref="L94:L96"/>
    <mergeCell ref="M94:M96"/>
    <mergeCell ref="L97:L99"/>
    <mergeCell ref="M97:M99"/>
    <mergeCell ref="L100:L102"/>
    <mergeCell ref="M100:M102"/>
    <mergeCell ref="L103:L105"/>
    <mergeCell ref="M103:M105"/>
    <mergeCell ref="L106:L108"/>
    <mergeCell ref="M106:M108"/>
    <mergeCell ref="L109:L111"/>
    <mergeCell ref="M109:M111"/>
    <mergeCell ref="L175:L177"/>
    <mergeCell ref="M175:M177"/>
    <mergeCell ref="L178:L180"/>
    <mergeCell ref="M178:M180"/>
    <mergeCell ref="L181:L183"/>
    <mergeCell ref="M181:M183"/>
    <mergeCell ref="L184:L186"/>
    <mergeCell ref="M184:M186"/>
    <mergeCell ref="L187:L189"/>
    <mergeCell ref="M187:M189"/>
    <mergeCell ref="L136:L138"/>
    <mergeCell ref="M136:M138"/>
    <mergeCell ref="L139:L141"/>
    <mergeCell ref="M139:M141"/>
    <mergeCell ref="L142:L144"/>
    <mergeCell ref="M142:M144"/>
    <mergeCell ref="L145:L147"/>
    <mergeCell ref="M145:M147"/>
    <mergeCell ref="L148:L150"/>
    <mergeCell ref="M148:M150"/>
    <mergeCell ref="L151:L153"/>
    <mergeCell ref="M151:M153"/>
    <mergeCell ref="L154:L156"/>
    <mergeCell ref="M154:M156"/>
    <mergeCell ref="L157:L159"/>
    <mergeCell ref="M157:M159"/>
    <mergeCell ref="L160:L162"/>
    <mergeCell ref="M160:M162"/>
    <mergeCell ref="J285:M285"/>
    <mergeCell ref="J286:M286"/>
    <mergeCell ref="L196:L198"/>
    <mergeCell ref="M196:M198"/>
    <mergeCell ref="L199:L201"/>
    <mergeCell ref="M199:M201"/>
    <mergeCell ref="L202:L204"/>
    <mergeCell ref="M202:M204"/>
    <mergeCell ref="L205:L207"/>
    <mergeCell ref="M205:M207"/>
    <mergeCell ref="L208:L210"/>
    <mergeCell ref="M208:M210"/>
    <mergeCell ref="L211:L213"/>
    <mergeCell ref="M211:M213"/>
    <mergeCell ref="J196:J198"/>
    <mergeCell ref="K196:K198"/>
    <mergeCell ref="L1:M1"/>
    <mergeCell ref="K2:M2"/>
    <mergeCell ref="A3:M3"/>
    <mergeCell ref="A274:A276"/>
    <mergeCell ref="B274:K274"/>
    <mergeCell ref="L274:M274"/>
    <mergeCell ref="B275:K275"/>
    <mergeCell ref="L275:M275"/>
    <mergeCell ref="B276:K276"/>
    <mergeCell ref="L276:M276"/>
    <mergeCell ref="L163:L165"/>
    <mergeCell ref="M163:M165"/>
    <mergeCell ref="L166:L168"/>
    <mergeCell ref="M166:M168"/>
    <mergeCell ref="L169:L171"/>
    <mergeCell ref="M169:M171"/>
  </mergeCells>
  <conditionalFormatting sqref="I253:I270 I271:J273 J7:J270">
    <cfRule type="cellIs" dxfId="39" priority="94" operator="equal">
      <formula>0</formula>
    </cfRule>
  </conditionalFormatting>
  <conditionalFormatting sqref="I7:I18">
    <cfRule type="cellIs" dxfId="38" priority="93" operator="equal">
      <formula>0</formula>
    </cfRule>
  </conditionalFormatting>
  <conditionalFormatting sqref="I19:I27">
    <cfRule type="cellIs" dxfId="37" priority="91" operator="equal">
      <formula>0</formula>
    </cfRule>
  </conditionalFormatting>
  <conditionalFormatting sqref="I28:I36">
    <cfRule type="cellIs" dxfId="36" priority="89" operator="equal">
      <formula>0</formula>
    </cfRule>
  </conditionalFormatting>
  <conditionalFormatting sqref="I37:I45">
    <cfRule type="cellIs" dxfId="35" priority="87" operator="equal">
      <formula>0</formula>
    </cfRule>
  </conditionalFormatting>
  <conditionalFormatting sqref="I46:I54">
    <cfRule type="cellIs" dxfId="34" priority="85" operator="equal">
      <formula>0</formula>
    </cfRule>
  </conditionalFormatting>
  <conditionalFormatting sqref="I55:I63">
    <cfRule type="cellIs" dxfId="33" priority="83" operator="equal">
      <formula>0</formula>
    </cfRule>
  </conditionalFormatting>
  <conditionalFormatting sqref="I64:I72">
    <cfRule type="cellIs" dxfId="32" priority="81" operator="equal">
      <formula>0</formula>
    </cfRule>
  </conditionalFormatting>
  <conditionalFormatting sqref="I73:I78 I82:I84">
    <cfRule type="cellIs" dxfId="31" priority="79" operator="equal">
      <formula>0</formula>
    </cfRule>
  </conditionalFormatting>
  <conditionalFormatting sqref="I85:I93">
    <cfRule type="cellIs" dxfId="30" priority="77" operator="equal">
      <formula>0</formula>
    </cfRule>
  </conditionalFormatting>
  <conditionalFormatting sqref="I94:I96 I100:I102">
    <cfRule type="cellIs" dxfId="29" priority="75" operator="equal">
      <formula>0</formula>
    </cfRule>
  </conditionalFormatting>
  <conditionalFormatting sqref="I103:I111">
    <cfRule type="cellIs" dxfId="28" priority="73" operator="equal">
      <formula>0</formula>
    </cfRule>
  </conditionalFormatting>
  <conditionalFormatting sqref="I112:I120">
    <cfRule type="cellIs" dxfId="27" priority="71" operator="equal">
      <formula>0</formula>
    </cfRule>
  </conditionalFormatting>
  <conditionalFormatting sqref="I121:I129">
    <cfRule type="cellIs" dxfId="26" priority="69" operator="equal">
      <formula>0</formula>
    </cfRule>
  </conditionalFormatting>
  <conditionalFormatting sqref="I130:I138">
    <cfRule type="cellIs" dxfId="25" priority="67" operator="equal">
      <formula>0</formula>
    </cfRule>
  </conditionalFormatting>
  <conditionalFormatting sqref="I139:I147">
    <cfRule type="cellIs" dxfId="24" priority="65" operator="equal">
      <formula>0</formula>
    </cfRule>
  </conditionalFormatting>
  <conditionalFormatting sqref="I148:I156">
    <cfRule type="cellIs" dxfId="23" priority="63" operator="equal">
      <formula>0</formula>
    </cfRule>
  </conditionalFormatting>
  <conditionalFormatting sqref="I157:I165">
    <cfRule type="cellIs" dxfId="22" priority="61" operator="equal">
      <formula>0</formula>
    </cfRule>
  </conditionalFormatting>
  <conditionalFormatting sqref="I166:I174">
    <cfRule type="cellIs" dxfId="21" priority="59" operator="equal">
      <formula>0</formula>
    </cfRule>
  </conditionalFormatting>
  <conditionalFormatting sqref="I175:I177 I181:I183">
    <cfRule type="cellIs" dxfId="20" priority="57" operator="equal">
      <formula>0</formula>
    </cfRule>
  </conditionalFormatting>
  <conditionalFormatting sqref="I178:I180">
    <cfRule type="cellIs" dxfId="19" priority="55" operator="equal">
      <formula>0</formula>
    </cfRule>
  </conditionalFormatting>
  <conditionalFormatting sqref="I184:I186 I196:I198">
    <cfRule type="cellIs" dxfId="18" priority="53" operator="equal">
      <formula>0</formula>
    </cfRule>
  </conditionalFormatting>
  <conditionalFormatting sqref="I199:I201 I205:I207">
    <cfRule type="cellIs" dxfId="17" priority="51" operator="equal">
      <formula>0</formula>
    </cfRule>
  </conditionalFormatting>
  <conditionalFormatting sqref="I202:I204">
    <cfRule type="cellIs" dxfId="16" priority="49" operator="equal">
      <formula>0</formula>
    </cfRule>
  </conditionalFormatting>
  <conditionalFormatting sqref="I208:I213">
    <cfRule type="cellIs" dxfId="15" priority="47" operator="equal">
      <formula>0</formula>
    </cfRule>
  </conditionalFormatting>
  <conditionalFormatting sqref="I214:I219 I223:I225 I244:I246">
    <cfRule type="cellIs" dxfId="14" priority="15" operator="equal">
      <formula>0</formula>
    </cfRule>
  </conditionalFormatting>
  <conditionalFormatting sqref="I220:I222">
    <cfRule type="cellIs" dxfId="13" priority="14" operator="equal">
      <formula>0</formula>
    </cfRule>
  </conditionalFormatting>
  <conditionalFormatting sqref="I226:I228">
    <cfRule type="cellIs" dxfId="12" priority="13" operator="equal">
      <formula>0</formula>
    </cfRule>
  </conditionalFormatting>
  <conditionalFormatting sqref="I229:I231">
    <cfRule type="cellIs" dxfId="11" priority="12" operator="equal">
      <formula>0</formula>
    </cfRule>
  </conditionalFormatting>
  <conditionalFormatting sqref="I232:I234">
    <cfRule type="cellIs" dxfId="10" priority="11" operator="equal">
      <formula>0</formula>
    </cfRule>
  </conditionalFormatting>
  <conditionalFormatting sqref="I235:I237">
    <cfRule type="cellIs" dxfId="9" priority="10" operator="equal">
      <formula>0</formula>
    </cfRule>
  </conditionalFormatting>
  <conditionalFormatting sqref="I238:I240">
    <cfRule type="cellIs" dxfId="8" priority="9" operator="equal">
      <formula>0</formula>
    </cfRule>
  </conditionalFormatting>
  <conditionalFormatting sqref="I241:I243">
    <cfRule type="cellIs" dxfId="7" priority="8" operator="equal">
      <formula>0</formula>
    </cfRule>
  </conditionalFormatting>
  <conditionalFormatting sqref="I247:I249">
    <cfRule type="cellIs" dxfId="6" priority="7" operator="equal">
      <formula>0</formula>
    </cfRule>
  </conditionalFormatting>
  <conditionalFormatting sqref="I250:I252">
    <cfRule type="cellIs" dxfId="5" priority="6" operator="equal">
      <formula>0</formula>
    </cfRule>
  </conditionalFormatting>
  <conditionalFormatting sqref="I187:I189">
    <cfRule type="cellIs" dxfId="4" priority="5" operator="equal">
      <formula>0</formula>
    </cfRule>
  </conditionalFormatting>
  <conditionalFormatting sqref="I190:I192">
    <cfRule type="cellIs" dxfId="3" priority="4" operator="equal">
      <formula>0</formula>
    </cfRule>
  </conditionalFormatting>
  <conditionalFormatting sqref="I193:I195">
    <cfRule type="cellIs" dxfId="2" priority="3" operator="equal">
      <formula>0</formula>
    </cfRule>
  </conditionalFormatting>
  <conditionalFormatting sqref="I79:I81">
    <cfRule type="cellIs" dxfId="1" priority="2" operator="equal">
      <formula>0</formula>
    </cfRule>
  </conditionalFormatting>
  <conditionalFormatting sqref="I97:I99">
    <cfRule type="cellIs" dxfId="0" priority="1" operator="equal">
      <formula>0</formula>
    </cfRule>
  </conditionalFormatting>
  <pageMargins left="0.25" right="0.25" top="0.75" bottom="0.75" header="0.3" footer="0.3"/>
  <pageSetup paperSize="9" scale="61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2018-12-06T12:51:46Z</cp:lastPrinted>
  <dcterms:created xsi:type="dcterms:W3CDTF">2015-11-23T10:13:12Z</dcterms:created>
  <dcterms:modified xsi:type="dcterms:W3CDTF">2018-12-06T12:52:00Z</dcterms:modified>
</cp:coreProperties>
</file>